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8_{F9C92266-29DB-4A75-B77D-3E8D7C319D81}" xr6:coauthVersionLast="47" xr6:coauthVersionMax="47" xr10:uidLastSave="{00000000-0000-0000-0000-000000000000}"/>
  <bookViews>
    <workbookView xWindow="-120" yWindow="-120" windowWidth="20730" windowHeight="1116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81029"/>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s="1"/>
  <c r="B17" i="6"/>
  <c r="D17" i="6" s="1"/>
  <c r="F17" i="6" s="1"/>
  <c r="G17" i="6" s="1"/>
  <c r="C17" i="4" s="1"/>
  <c r="B13" i="6"/>
  <c r="D13" i="6" s="1"/>
  <c r="E13" i="6" s="1"/>
  <c r="B13" i="4" s="1"/>
  <c r="B37" i="6"/>
  <c r="D37" i="6" s="1"/>
  <c r="F37" i="6" s="1"/>
  <c r="G37" i="6" s="1"/>
  <c r="C37" i="4" s="1"/>
  <c r="B33" i="6"/>
  <c r="D33" i="6" s="1"/>
  <c r="F33" i="6" s="1"/>
  <c r="G33" i="6" s="1"/>
  <c r="C33" i="4" s="1"/>
  <c r="B29" i="6"/>
  <c r="D29" i="6" s="1"/>
  <c r="F29" i="6" s="1"/>
  <c r="G29" i="6" s="1"/>
  <c r="C29" i="4" s="1"/>
  <c r="B11" i="6"/>
  <c r="D11" i="6" s="1"/>
  <c r="F11" i="6" s="1"/>
  <c r="G11" i="6" s="1"/>
  <c r="C11" i="4" s="1"/>
  <c r="B25" i="6"/>
  <c r="D25" i="6" s="1"/>
  <c r="E25" i="6" s="1"/>
  <c r="B25"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F21" i="6" l="1"/>
  <c r="G21" i="6" s="1"/>
  <c r="C21" i="4" s="1"/>
  <c r="E21" i="6"/>
  <c r="B21" i="4" s="1"/>
  <c r="E17" i="6"/>
  <c r="B17" i="4" s="1"/>
  <c r="E11" i="6"/>
  <c r="B11" i="4" s="1"/>
  <c r="AC11" i="4" s="1"/>
  <c r="F13" i="6"/>
  <c r="G13" i="6" s="1"/>
  <c r="C13" i="4" s="1"/>
  <c r="AD13" i="4" s="1"/>
  <c r="E29" i="6"/>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0"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<sst xmlns="http://schemas.openxmlformats.org/spreadsheetml/2006/main" count="779" uniqueCount="170">
  <si>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</si>
  <si>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</si>
  <si>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</si>
  <si>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</si>
  <si>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</si>
  <si>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</si>
  <si>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</si>
  <si>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</si>
  <si>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</si>
  <si>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</si>
  <si>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</si>
  <si>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</si>
  <si>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</si>
  <si>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</si>
  <si>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</si>
  <si>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</si>
  <si>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</si>
  <si>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</si>
  <si>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</si>
  <si>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</si>
  <si>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</si>
  <si>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</si>
  <si>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</si>
  <si>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</si>
  <si>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</si>
  <si>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</si>
  <si>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</si>
  <si>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</si>
  <si>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</si>
  <si>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</si>
  <si>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</si>
  <si>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</si>
  <si>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</si>
  <si>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</si>
  <si>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</si>
  <si>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</si>
  <si>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</si>
  <si>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</si>
  <si>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</si>
  <si>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</si>
  <si>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</si>
  <si>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</si>
  <si>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</si>
  <si>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</si>
  <si>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</si>
  <si>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</si>
  <si>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</si>
  <si>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</si>
  <si>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</si>
  <si>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</si>
  <si>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</si>
  <si>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</si>
  <si>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</si>
  <si>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</si>
  <si>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</si>
  <si>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</si>
  <si>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</si>
  <si>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</si>
  <si>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</si>
  <si>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</si>
  <si>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</si>
  <si>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</si>
  <si>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</si>
  <si>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</si>
  <si>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</si>
  <si>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</si>
  <si>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</si>
  <si>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</si>
  <si>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</si>
  <si>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</si>
  <si>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</si>
  <si>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</si>
  <si>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</si>
  <si>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</si>
  <si>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</si>
  <si>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</si>
  <si>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</si>
  <si>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</si>
  <si>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</si>
  <si>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</si>
  <si>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</si>
  <si>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</si>
  <si>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</si>
  <si>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</si>
  <si>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</si>
  <si>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</si>
  <si>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</si>
  <si>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</si>
  <si>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</si>
  <si>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</si>
  <si>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</si>
  <si>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</si>
  <si>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</si>
  <si>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</si>
  <si>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</si>
  <si>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</si>
  <si>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</si>
  <si>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</si>
  <si>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</si>
  <si>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</si>
  <si>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</si>
  <si>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</si>
  <si>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</si>
  <si>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</si>
  <si>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</si>
  <si>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</si>
  <si>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</si>
  <si>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</si>
  <si>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</si>
  <si>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</si>
  <si>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</si>
  <si>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</si>
  <si>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</si>
  <si>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</si>
  <si>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</si>
  <si>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</si>
  <si>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</si>
  <si>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</si>
  <si>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</si>
  <si>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</si>
  <si>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</si>
  <si>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</si>
  <si>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</si>
  <si>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</si>
  <si>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</si>
  <si>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</si>
  <si>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</si>
  <si>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</si>
  <si>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転倒予防教室①-2</t>
    <rPh sb="0" eb="4">
      <t>テントウヨボウ</t>
    </rPh>
    <rPh sb="4" eb="6">
      <t>キョウシツ</t>
    </rPh>
    <phoneticPr fontId="3"/>
  </si>
  <si>
    <t>プレスポキッズ②-1</t>
    <phoneticPr fontId="3"/>
  </si>
  <si>
    <t>プレスポキッズ②-2</t>
  </si>
  <si>
    <t>プレスポキッズ②-3</t>
  </si>
  <si>
    <t>プレスポキッズ②-4</t>
  </si>
  <si>
    <t>杖道･居合道</t>
    <phoneticPr fontId="3"/>
  </si>
  <si>
    <t>卓　　　　　球</t>
    <rPh sb="0" eb="1">
      <t>タク</t>
    </rPh>
    <rPh sb="6" eb="7">
      <t>タマ</t>
    </rPh>
    <phoneticPr fontId="3"/>
  </si>
  <si>
    <t>令和6年</t>
    <rPh sb="0" eb="1">
      <t>レイ</t>
    </rPh>
    <rPh sb="1" eb="2">
      <t>ワ</t>
    </rPh>
    <rPh sb="3" eb="4">
      <t>ネン</t>
    </rPh>
    <phoneticPr fontId="3"/>
  </si>
  <si>
    <t>宮内テニスクラブ</t>
    <rPh sb="0" eb="2">
      <t>ミヤウチ</t>
    </rPh>
    <phoneticPr fontId="3"/>
  </si>
  <si>
    <t>柔道</t>
    <rPh sb="0" eb="2">
      <t>ジュウドウ</t>
    </rPh>
    <phoneticPr fontId="3"/>
  </si>
  <si>
    <t>ふまねっと①-1</t>
    <phoneticPr fontId="3"/>
  </si>
  <si>
    <t>十勝スポーツ少年団</t>
    <rPh sb="0" eb="2">
      <t>トカチ</t>
    </rPh>
    <rPh sb="6" eb="9">
      <t>ショウネンダン</t>
    </rPh>
    <phoneticPr fontId="3"/>
  </si>
  <si>
    <t>ダイナミック
ストレッチ①-1</t>
  </si>
  <si>
    <t>音楽＆リズム
で遊ぼう②</t>
    <rPh sb="0" eb="2">
      <t>オンガク</t>
    </rPh>
    <rPh sb="8" eb="9">
      <t>アソ</t>
    </rPh>
    <phoneticPr fontId="3"/>
  </si>
  <si>
    <t>ベビーダンス
教室①-1</t>
    <rPh sb="7" eb="9">
      <t>キョウシツ</t>
    </rPh>
    <phoneticPr fontId="3"/>
  </si>
  <si>
    <t>(株)ミリ</t>
    <rPh sb="0" eb="3">
      <t>カブシキガイシャ</t>
    </rPh>
    <phoneticPr fontId="3"/>
  </si>
  <si>
    <t>エンジョイ④-1</t>
    <phoneticPr fontId="3"/>
  </si>
  <si>
    <t>ふまねっと①-2</t>
    <phoneticPr fontId="3"/>
  </si>
  <si>
    <t>ベビーダンス
教室①-2</t>
    <rPh sb="7" eb="9">
      <t>キョウシツ</t>
    </rPh>
    <phoneticPr fontId="3"/>
  </si>
  <si>
    <t>ダイナミック
ストレッチ①-2</t>
    <phoneticPr fontId="3"/>
  </si>
  <si>
    <t>ピラティス④-1</t>
    <phoneticPr fontId="3"/>
  </si>
  <si>
    <t>エンジョイ④-2</t>
    <phoneticPr fontId="3"/>
  </si>
  <si>
    <t>陰ヨガ②-1</t>
    <rPh sb="0" eb="1">
      <t>イン</t>
    </rPh>
    <phoneticPr fontId="3"/>
  </si>
  <si>
    <t>ピラティス④-2</t>
    <phoneticPr fontId="3"/>
  </si>
  <si>
    <t>ベビーダンス
教室①-3</t>
    <rPh sb="7" eb="9">
      <t>キョウシツ</t>
    </rPh>
    <phoneticPr fontId="3"/>
  </si>
  <si>
    <t>エンジョイ④-3</t>
    <phoneticPr fontId="3"/>
  </si>
  <si>
    <t>陰ヨガ②-2</t>
    <rPh sb="0" eb="1">
      <t>イン</t>
    </rPh>
    <phoneticPr fontId="3"/>
  </si>
  <si>
    <t>ダイナミック
ストレッチ①-3</t>
    <phoneticPr fontId="3"/>
  </si>
  <si>
    <t>卓        球</t>
    <rPh sb="0" eb="1">
      <t>タク</t>
    </rPh>
    <rPh sb="9" eb="10">
      <t>タマ</t>
    </rPh>
    <phoneticPr fontId="3"/>
  </si>
  <si>
    <t>冬休みジュニアヒップホップ①</t>
    <rPh sb="0" eb="2">
      <t>フユヤス</t>
    </rPh>
    <phoneticPr fontId="3"/>
  </si>
  <si>
    <t>冬休みジュニアヒップホップ②</t>
    <rPh sb="0" eb="2">
      <t>フユヤス</t>
    </rPh>
    <phoneticPr fontId="3"/>
  </si>
  <si>
    <t>冬休みジュニアヒップホップ③</t>
    <rPh sb="0" eb="2">
      <t>フユヤス</t>
    </rPh>
    <phoneticPr fontId="3"/>
  </si>
  <si>
    <t>卓　　　　球</t>
    <rPh sb="0" eb="1">
      <t>タク</t>
    </rPh>
    <rPh sb="5" eb="6">
      <t>タマ</t>
    </rPh>
    <phoneticPr fontId="3"/>
  </si>
  <si>
    <t>ジュニア体操①</t>
    <rPh sb="4" eb="6">
      <t>タイソウ</t>
    </rPh>
    <phoneticPr fontId="3"/>
  </si>
  <si>
    <t>ジュニア体操②</t>
    <rPh sb="4" eb="6">
      <t>タイソウ</t>
    </rPh>
    <phoneticPr fontId="3"/>
  </si>
  <si>
    <t>ジュニア体操③</t>
    <rPh sb="4" eb="6">
      <t>タイソウ</t>
    </rPh>
    <phoneticPr fontId="3"/>
  </si>
  <si>
    <t>ジュニア体操④</t>
    <rPh sb="4" eb="6">
      <t>タイソウ</t>
    </rPh>
    <phoneticPr fontId="3"/>
  </si>
  <si>
    <t>ふまねっと①-3</t>
    <phoneticPr fontId="3"/>
  </si>
  <si>
    <t>卓        球</t>
    <phoneticPr fontId="3"/>
  </si>
  <si>
    <t>保守</t>
    <rPh sb="0" eb="2">
      <t>ホシュ</t>
    </rPh>
    <phoneticPr fontId="3"/>
  </si>
  <si>
    <t>　ＬＥＤ化改修工事 のため、利用ができません。</t>
    <phoneticPr fontId="3"/>
  </si>
  <si>
    <t>卓　　　球</t>
    <rPh sb="0" eb="1">
      <t>タク</t>
    </rPh>
    <rPh sb="4" eb="5">
      <t>タマ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</si>
</sst>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5&quot;&quot;年&quot;m&quot;月&quot;d&quot;日&quot;"/>
  </numFmts>
  <fonts count="70">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
      <b/>
      <sz val="5.5"/>
      <color indexed="9"/>
      <name val="HG丸ｺﾞｼｯｸM-PRO"/>
      <family val="3"/>
      <charset val="128"/>
    </font>
    <font>
      <b/>
      <sz val="8"/>
      <color rgb="FFFFFFFF"/>
      <name val="HG丸ｺﾞｼｯｸM-PRO"/>
      <family val="3"/>
      <charset val="128"/>
    </font>
  </fonts>
  <fills count="13">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
      <patternFill patternType="darkUp">
        <fgColor rgb="FF0D38ED"/>
        <bgColor rgb="FF0070C0"/>
      </patternFill>
    </fill>
  </fills>
  <borders count="14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bottom style="thin">
        <color theme="0"/>
      </bottom>
      <diagonal/>
    </border>
    <border>
      <left/>
      <right/>
      <top style="thin">
        <color theme="0"/>
      </top>
      <bottom style="thin">
        <color indexed="64"/>
      </bottom>
      <diagonal/>
    </border>
    <border>
      <left/>
      <right style="hair">
        <color indexed="64"/>
      </right>
      <top style="thin">
        <color theme="0"/>
      </top>
      <bottom style="thin">
        <color indexed="64"/>
      </bottom>
      <diagonal/>
    </border>
    <border>
      <left style="thin">
        <color theme="0"/>
      </left>
      <right/>
      <top style="thin">
        <color theme="0"/>
      </top>
      <bottom style="thin">
        <color indexed="64"/>
      </bottom>
      <diagonal/>
    </border>
    <border>
      <left/>
      <right style="hair">
        <color indexed="64"/>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style="hair">
        <color indexed="64"/>
      </left>
      <right/>
      <top style="thin">
        <color theme="1"/>
      </top>
      <bottom style="thin">
        <color indexed="64"/>
      </bottom>
      <diagonal/>
    </border>
    <border>
      <left/>
      <right/>
      <top style="thin">
        <color indexed="64"/>
      </top>
      <bottom style="thin">
        <color theme="1"/>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style="hair">
        <color theme="1"/>
      </right>
      <top style="thin">
        <color indexed="64"/>
      </top>
      <bottom style="thin">
        <color indexed="64"/>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style="hair">
        <color indexed="64"/>
      </left>
      <right/>
      <top style="thin">
        <color indexed="64"/>
      </top>
      <bottom style="thin">
        <color theme="1"/>
      </bottom>
      <diagonal/>
    </border>
    <border>
      <left/>
      <right style="hair">
        <color indexed="64"/>
      </right>
      <top style="thin">
        <color indexed="64"/>
      </top>
      <bottom style="thin">
        <color theme="1"/>
      </bottom>
      <diagonal/>
    </border>
    <border>
      <left/>
      <right/>
      <top style="thin">
        <color theme="0"/>
      </top>
      <bottom/>
      <diagonal/>
    </border>
    <border>
      <left style="hair">
        <color indexed="64"/>
      </left>
      <right/>
      <top style="thin">
        <color theme="0"/>
      </top>
      <bottom/>
      <diagonal/>
    </border>
    <border>
      <left/>
      <right style="hair">
        <color theme="1"/>
      </right>
      <top/>
      <bottom/>
      <diagonal/>
    </border>
    <border>
      <left style="thin">
        <color theme="0"/>
      </left>
      <right/>
      <top/>
      <bottom/>
      <diagonal/>
    </border>
    <border>
      <left style="hair">
        <color theme="1"/>
      </left>
      <right/>
      <top/>
      <bottom style="thin">
        <color indexed="64"/>
      </bottom>
      <diagonal/>
    </border>
    <border>
      <left/>
      <right/>
      <top style="thin">
        <color theme="1"/>
      </top>
      <bottom style="thin">
        <color indexed="64"/>
      </bottom>
      <diagonal/>
    </border>
    <border>
      <left style="hair">
        <color indexed="64"/>
      </left>
      <right/>
      <top style="thin">
        <color theme="1"/>
      </top>
      <bottom style="thin">
        <color theme="1"/>
      </bottom>
      <diagonal/>
    </border>
    <border>
      <left/>
      <right style="hair">
        <color indexed="64"/>
      </right>
      <top style="thin">
        <color theme="1"/>
      </top>
      <bottom style="thin">
        <color theme="1"/>
      </bottom>
      <diagonal/>
    </border>
    <border>
      <left style="thin">
        <color theme="0"/>
      </left>
      <right/>
      <top style="thin">
        <color indexed="64"/>
      </top>
      <bottom style="thin">
        <color indexed="64"/>
      </bottom>
      <diagonal/>
    </border>
    <border>
      <left/>
      <right style="hair">
        <color indexed="64"/>
      </right>
      <top style="thin">
        <color theme="0"/>
      </top>
      <bottom/>
      <diagonal/>
    </border>
    <border>
      <left style="thin">
        <color indexed="64"/>
      </left>
      <right style="double">
        <color indexed="64"/>
      </right>
      <top/>
      <bottom/>
      <diagonal/>
    </border>
    <border>
      <left style="thin">
        <color indexed="64"/>
      </left>
      <right/>
      <top style="thin">
        <color theme="0"/>
      </top>
      <bottom/>
      <diagonal/>
    </border>
    <border>
      <left/>
      <right style="hair">
        <color theme="1"/>
      </right>
      <top style="thin">
        <color theme="0"/>
      </top>
      <bottom/>
      <diagonal/>
    </border>
    <border>
      <left style="hair">
        <color indexed="64"/>
      </left>
      <right/>
      <top style="thin">
        <color indexed="64"/>
      </top>
      <bottom style="thin">
        <color theme="0"/>
      </bottom>
      <diagonal/>
    </border>
    <border>
      <left/>
      <right/>
      <top style="thin">
        <color indexed="64"/>
      </top>
      <bottom style="thin">
        <color theme="0"/>
      </bottom>
      <diagonal/>
    </border>
    <border>
      <left style="thin">
        <color indexed="64"/>
      </left>
      <right/>
      <top/>
      <bottom style="thin">
        <color theme="0"/>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hair">
        <color theme="1"/>
      </right>
      <top/>
      <bottom style="thin">
        <color theme="0"/>
      </bottom>
      <diagonal/>
    </border>
    <border>
      <left/>
      <right/>
      <top style="thin">
        <color rgb="FFFFFFFF"/>
      </top>
      <bottom/>
      <diagonal/>
    </border>
    <border>
      <left style="thin">
        <color indexed="64"/>
      </left>
      <right/>
      <top style="thin">
        <color rgb="FFFFFFFF"/>
      </top>
      <bottom/>
      <diagonal/>
    </border>
    <border>
      <left/>
      <right style="hair">
        <color indexed="64"/>
      </right>
      <top style="thin">
        <color rgb="FFFFFFFF"/>
      </top>
      <bottom/>
      <diagonal/>
    </border>
    <border>
      <left/>
      <right style="hair">
        <color theme="1"/>
      </right>
      <top style="thin">
        <color indexed="64"/>
      </top>
      <bottom style="thin">
        <color theme="0"/>
      </bottom>
      <diagonal/>
    </border>
    <border>
      <left style="thin">
        <color indexed="64"/>
      </left>
      <right/>
      <top style="thin">
        <color indexed="64"/>
      </top>
      <bottom style="thin">
        <color theme="0"/>
      </bottom>
      <diagonal/>
    </border>
    <border>
      <left/>
      <right style="thin">
        <color theme="1"/>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0"/>
      </left>
      <right/>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theme="1"/>
      </top>
      <bottom style="thin">
        <color indexed="64"/>
      </bottom>
      <diagonal/>
    </border>
    <border>
      <left/>
      <right style="thin">
        <color theme="0"/>
      </right>
      <top style="thin">
        <color theme="1"/>
      </top>
      <bottom style="thin">
        <color indexed="64"/>
      </bottom>
      <diagonal/>
    </border>
    <border>
      <left style="hair">
        <color theme="1"/>
      </left>
      <right/>
      <top style="thin">
        <color theme="0"/>
      </top>
      <bottom style="thin">
        <color indexed="64"/>
      </bottom>
      <diagonal/>
    </border>
    <border>
      <left style="hair">
        <color theme="1"/>
      </left>
      <right/>
      <top style="thin">
        <color indexed="64"/>
      </top>
      <bottom style="thin">
        <color theme="0"/>
      </bottom>
      <diagonal/>
    </border>
    <border>
      <left style="hair">
        <color indexed="64"/>
      </left>
      <right/>
      <top style="thin">
        <color theme="0"/>
      </top>
      <bottom style="thin">
        <color indexed="64"/>
      </bottom>
      <diagonal/>
    </border>
    <border>
      <left/>
      <right style="hair">
        <color theme="1"/>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63">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5" fillId="0" borderId="72" xfId="0" applyFont="1" applyBorder="1" applyAlignment="1">
      <alignment vertical="center"/>
    </xf>
    <xf numFmtId="0" fontId="4" fillId="0" borderId="73" xfId="0" applyFont="1" applyBorder="1" applyAlignment="1">
      <alignment vertical="center" wrapTex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95" xfId="0" applyFont="1" applyBorder="1" applyAlignment="1">
      <alignment horizontal="center"/>
    </xf>
    <xf numFmtId="0" fontId="16" fillId="0" borderId="96"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53" fillId="0" borderId="12" xfId="0" applyFont="1" applyBorder="1" applyAlignment="1">
      <alignment vertical="center" wrapText="1"/>
    </xf>
    <xf numFmtId="0" fontId="0" fillId="0" borderId="48" xfId="0" applyBorder="1" applyAlignment="1">
      <alignment vertical="center" wrapText="1"/>
    </xf>
    <xf numFmtId="0" fontId="31" fillId="0" borderId="101" xfId="0" applyFont="1" applyBorder="1" applyAlignment="1">
      <alignment vertical="center" wrapText="1"/>
    </xf>
    <xf numFmtId="0" fontId="32" fillId="0" borderId="22"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32" fillId="0" borderId="48" xfId="0" applyFont="1" applyBorder="1" applyAlignment="1">
      <alignment vertical="center" wrapText="1"/>
    </xf>
    <xf numFmtId="0" fontId="0" fillId="0" borderId="52" xfId="0" applyBorder="1" applyAlignment="1">
      <alignment vertical="center" wrapText="1"/>
    </xf>
    <xf numFmtId="0" fontId="5" fillId="0" borderId="120" xfId="0" applyFont="1" applyBorder="1" applyAlignment="1">
      <alignment vertical="center" wrapText="1"/>
    </xf>
    <xf numFmtId="0" fontId="60" fillId="0" borderId="89" xfId="0" applyFont="1" applyBorder="1" applyAlignment="1">
      <alignment vertical="top" wrapText="1"/>
    </xf>
    <xf numFmtId="0" fontId="17" fillId="0" borderId="0" xfId="0" applyFont="1" applyAlignment="1">
      <alignment vertical="center" wrapText="1"/>
    </xf>
    <xf numFmtId="0" fontId="17" fillId="0" borderId="11" xfId="0" applyFont="1" applyBorder="1" applyAlignment="1">
      <alignment vertical="center" wrapText="1"/>
    </xf>
    <xf numFmtId="0" fontId="60" fillId="0" borderId="0" xfId="0" applyFont="1" applyAlignment="1">
      <alignment horizontal="center" wrapText="1"/>
    </xf>
    <xf numFmtId="0" fontId="60" fillId="0" borderId="89" xfId="0" applyFont="1" applyBorder="1" applyAlignment="1">
      <alignment horizont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94" xfId="0" applyFont="1" applyBorder="1" applyAlignment="1">
      <alignment horizontal="center" vertical="center" justifyLastLine="1"/>
    </xf>
    <xf numFmtId="0" fontId="7" fillId="0" borderId="0" xfId="0" applyFont="1" applyAlignment="1">
      <alignment horizontal="right" vertical="center" wrapText="1"/>
    </xf>
    <xf numFmtId="14" fontId="4" fillId="0" borderId="0" xfId="2" applyNumberFormat="1" applyFont="1" applyAlignment="1">
      <alignment horizontal="center" vertical="center" wrapText="1"/>
    </xf>
    <xf numFmtId="0" fontId="49" fillId="0" borderId="20" xfId="0" applyFont="1" applyBorder="1" applyAlignment="1">
      <alignment horizontal="right" vertical="center" wrapText="1"/>
    </xf>
    <xf numFmtId="177" fontId="5" fillId="0" borderId="0" xfId="0" applyNumberFormat="1" applyFont="1" applyAlignment="1">
      <alignment horizontal="center" vertical="center" wrapText="1"/>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129" xfId="0" applyFont="1" applyBorder="1" applyAlignment="1">
      <alignment horizontal="center" vertical="top"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14" fontId="4" fillId="0" borderId="22" xfId="2" applyNumberFormat="1" applyFont="1" applyBorder="1" applyAlignment="1">
      <alignment horizontal="center" vertical="center" wrapText="1"/>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0" fontId="31" fillId="0" borderId="22" xfId="0" applyFont="1" applyBorder="1" applyAlignment="1">
      <alignment vertical="center" wrapText="1"/>
    </xf>
    <xf numFmtId="0" fontId="8" fillId="0" borderId="22" xfId="0" applyFont="1" applyBorder="1" applyAlignment="1">
      <alignment horizontal="center" vertical="center" wrapText="1"/>
    </xf>
    <xf numFmtId="0" fontId="18" fillId="0" borderId="22" xfId="0" applyFont="1" applyBorder="1" applyAlignment="1">
      <alignment horizontal="center" vertical="top"/>
    </xf>
    <xf numFmtId="0" fontId="61" fillId="0" borderId="0" xfId="0" applyFont="1" applyAlignment="1">
      <alignment horizontal="center" vertical="center" wrapText="1"/>
    </xf>
    <xf numFmtId="0" fontId="60" fillId="0" borderId="0" xfId="0" applyFont="1" applyAlignment="1">
      <alignment horizontal="center" vertical="top"/>
    </xf>
    <xf numFmtId="0" fontId="60" fillId="0" borderId="21" xfId="0" applyFont="1" applyBorder="1" applyAlignment="1">
      <alignment horizontal="center" vertical="top"/>
    </xf>
    <xf numFmtId="0" fontId="60" fillId="0" borderId="110" xfId="0" applyFont="1" applyBorder="1" applyAlignment="1">
      <alignment horizontal="center" vertical="top"/>
    </xf>
    <xf numFmtId="0" fontId="23" fillId="0" borderId="0" xfId="2" applyFont="1" applyAlignment="1">
      <alignment vertical="top" wrapText="1"/>
    </xf>
    <xf numFmtId="0" fontId="4" fillId="0" borderId="0" xfId="2" applyFont="1" applyAlignment="1">
      <alignment vertical="top"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0" fontId="7" fillId="0" borderId="20" xfId="0" applyFont="1" applyBorder="1" applyAlignment="1">
      <alignment horizontal="right" vertical="center" wrapText="1"/>
    </xf>
    <xf numFmtId="0" fontId="60" fillId="0" borderId="0" xfId="0" applyFont="1" applyAlignment="1">
      <alignment horizontal="center" vertical="top" wrapText="1"/>
    </xf>
    <xf numFmtId="0" fontId="60" fillId="0" borderId="94" xfId="0" applyFont="1" applyBorder="1" applyAlignment="1">
      <alignment horizontal="center" vertical="top" wrapText="1"/>
    </xf>
    <xf numFmtId="0" fontId="60" fillId="0" borderId="97" xfId="0" applyFont="1" applyBorder="1" applyAlignment="1">
      <alignment horizontal="center" vertical="top" wrapText="1"/>
    </xf>
    <xf numFmtId="177" fontId="5" fillId="0" borderId="129" xfId="0" applyNumberFormat="1" applyFont="1" applyBorder="1" applyAlignment="1">
      <alignment horizontal="center"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77" fontId="5" fillId="0" borderId="21" xfId="0" applyNumberFormat="1"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18" fillId="0" borderId="0" xfId="0" applyFont="1" applyAlignment="1">
      <alignment horizontal="center"/>
    </xf>
    <xf numFmtId="0" fontId="29" fillId="0" borderId="0" xfId="0" applyFont="1" applyAlignment="1">
      <alignment horizontal="center" vertical="center" wrapText="1"/>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31" fillId="0" borderId="26" xfId="0" applyFont="1" applyBorder="1" applyAlignment="1">
      <alignment vertical="center" wrapText="1"/>
    </xf>
    <xf numFmtId="0" fontId="31" fillId="0" borderId="40" xfId="0" applyFont="1" applyBorder="1" applyAlignment="1">
      <alignment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7" xfId="0" applyFont="1" applyBorder="1" applyAlignment="1">
      <alignment horizontal="center" vertical="center" wrapText="1"/>
    </xf>
    <xf numFmtId="0" fontId="5" fillId="0" borderId="1" xfId="0" applyFont="1" applyBorder="1" applyAlignment="1">
      <alignment horizontal="right"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31" fillId="0" borderId="13" xfId="0" applyFont="1" applyBorder="1" applyAlignment="1">
      <alignmen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31" fillId="0" borderId="39" xfId="0" applyFont="1" applyBorder="1" applyAlignment="1">
      <alignment vertical="center" wrapText="1"/>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16" fillId="0" borderId="41" xfId="0" applyFont="1" applyBorder="1" applyAlignment="1">
      <alignment horizontal="distributed" vertical="center"/>
    </xf>
    <xf numFmtId="0" fontId="16" fillId="0" borderId="42" xfId="0" applyFont="1" applyBorder="1" applyAlignment="1">
      <alignment horizontal="distributed" vertical="center"/>
    </xf>
    <xf numFmtId="0" fontId="16" fillId="0" borderId="25" xfId="0" applyFont="1" applyBorder="1" applyAlignment="1">
      <alignment vertical="center"/>
    </xf>
    <xf numFmtId="0" fontId="16" fillId="0" borderId="38" xfId="0" applyFont="1" applyBorder="1" applyAlignment="1">
      <alignment vertical="center"/>
    </xf>
    <xf numFmtId="0" fontId="30" fillId="0" borderId="0" xfId="0" applyFont="1" applyAlignment="1">
      <alignment horizontal="left" wrapText="1"/>
    </xf>
    <xf numFmtId="0" fontId="30"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8" fillId="0" borderId="22" xfId="0" applyFont="1" applyBorder="1" applyAlignment="1">
      <alignment horizontal="center"/>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16" fillId="0" borderId="39" xfId="0" applyFont="1" applyBorder="1" applyAlignment="1">
      <alignment horizontal="distributed" vertical="center"/>
    </xf>
    <xf numFmtId="0" fontId="0" fillId="0" borderId="40" xfId="0" applyBorder="1" applyAlignment="1">
      <alignment horizontal="distributed"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vertical="center" wrapText="1"/>
    </xf>
    <xf numFmtId="0" fontId="16" fillId="0" borderId="9" xfId="0" applyFont="1" applyBorder="1" applyAlignment="1">
      <alignment vertical="center"/>
    </xf>
    <xf numFmtId="0" fontId="31" fillId="0" borderId="42" xfId="0" applyFont="1" applyBorder="1" applyAlignment="1">
      <alignment vertical="center" wrapText="1"/>
    </xf>
    <xf numFmtId="0" fontId="16" fillId="0" borderId="22" xfId="0" applyFont="1" applyBorder="1" applyAlignment="1">
      <alignment vertical="center"/>
    </xf>
    <xf numFmtId="0" fontId="16" fillId="0" borderId="48" xfId="0" applyFont="1" applyBorder="1" applyAlignment="1">
      <alignment vertical="center"/>
    </xf>
    <xf numFmtId="0" fontId="6" fillId="0" borderId="0" xfId="0" applyFont="1" applyAlignment="1">
      <alignment horizontal="left"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20" fillId="0" borderId="0" xfId="0" applyFont="1" applyAlignment="1">
      <alignment horizontal="left"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7" fillId="0" borderId="1"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40" xfId="0" applyFont="1" applyBorder="1" applyAlignment="1">
      <alignment horizontal="distributed" vertical="center"/>
    </xf>
    <xf numFmtId="0" fontId="19" fillId="0" borderId="25" xfId="0" applyFont="1" applyBorder="1" applyAlignment="1">
      <alignment vertical="center"/>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18" fillId="0" borderId="0" xfId="0" applyFont="1" applyAlignment="1">
      <alignment horizontal="center" vertical="top"/>
    </xf>
    <xf numFmtId="0" fontId="9" fillId="0" borderId="12" xfId="0" applyFont="1" applyBorder="1" applyAlignment="1">
      <alignment horizontal="center" vertical="center" wrapText="1"/>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30" fillId="0" borderId="0" xfId="0" applyFont="1" applyAlignment="1">
      <alignment horizontal="left" vertical="center" wrapText="1"/>
    </xf>
    <xf numFmtId="0" fontId="16" fillId="0" borderId="23" xfId="0" applyFont="1" applyBorder="1" applyAlignment="1">
      <alignment vertical="center"/>
    </xf>
    <xf numFmtId="0" fontId="16" fillId="0" borderId="52" xfId="0" applyFont="1" applyBorder="1" applyAlignment="1">
      <alignment vertical="center"/>
    </xf>
    <xf numFmtId="0" fontId="0" fillId="0" borderId="9" xfId="0"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8" fillId="0" borderId="12" xfId="0" applyFont="1" applyBorder="1" applyAlignment="1">
      <alignment horizontal="center" vertical="top"/>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1" fillId="0" borderId="88" xfId="0" applyFont="1" applyBorder="1" applyAlignment="1">
      <alignment vertical="center" wrapText="1"/>
    </xf>
    <xf numFmtId="0" fontId="17" fillId="0" borderId="87" xfId="0" applyFont="1" applyBorder="1" applyAlignment="1">
      <alignment vertical="center" wrapText="1"/>
    </xf>
    <xf numFmtId="0" fontId="37" fillId="0" borderId="22"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177" fontId="51" fillId="0" borderId="21"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177" fontId="5" fillId="0" borderId="22"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0" fontId="31" fillId="0" borderId="33" xfId="0" applyFont="1" applyBorder="1" applyAlignment="1">
      <alignment vertical="center" wrapText="1"/>
    </xf>
    <xf numFmtId="0" fontId="31" fillId="0" borderId="32" xfId="0" applyFont="1" applyBorder="1" applyAlignment="1">
      <alignment vertical="center" wrapText="1"/>
    </xf>
    <xf numFmtId="0" fontId="31" fillId="0" borderId="103" xfId="0" applyFont="1" applyBorder="1" applyAlignment="1">
      <alignment vertical="center" wrapText="1"/>
    </xf>
    <xf numFmtId="0" fontId="32" fillId="0" borderId="103" xfId="0" applyFont="1" applyBorder="1" applyAlignment="1">
      <alignment vertical="center" wrapText="1"/>
    </xf>
    <xf numFmtId="0" fontId="31" fillId="0" borderId="100" xfId="0" applyFont="1" applyBorder="1" applyAlignment="1">
      <alignment vertical="center" wrapText="1"/>
    </xf>
    <xf numFmtId="0" fontId="32" fillId="0" borderId="12" xfId="0" applyFont="1" applyBorder="1" applyAlignment="1">
      <alignment vertical="center" wrapText="1"/>
    </xf>
    <xf numFmtId="0" fontId="54" fillId="0" borderId="52" xfId="0" applyFont="1" applyBorder="1" applyAlignment="1">
      <alignment vertical="center" wrapText="1"/>
    </xf>
    <xf numFmtId="0" fontId="54" fillId="0" borderId="48"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32" fillId="0" borderId="102" xfId="0" applyFont="1" applyBorder="1" applyAlignment="1">
      <alignment vertical="center" wrapText="1"/>
    </xf>
    <xf numFmtId="0" fontId="31" fillId="0" borderId="108" xfId="0" applyFont="1" applyBorder="1" applyAlignment="1">
      <alignment vertical="center" wrapText="1"/>
    </xf>
    <xf numFmtId="0" fontId="31" fillId="0" borderId="109" xfId="0" applyFont="1" applyBorder="1" applyAlignment="1">
      <alignment vertical="center" wrapText="1"/>
    </xf>
    <xf numFmtId="0" fontId="31" fillId="12" borderId="33" xfId="0" applyFont="1" applyFill="1" applyBorder="1" applyAlignment="1">
      <alignment vertical="center" wrapText="1"/>
    </xf>
    <xf numFmtId="0" fontId="31" fillId="12" borderId="32" xfId="0" applyFont="1" applyFill="1" applyBorder="1" applyAlignment="1">
      <alignment vertical="center" wrapText="1"/>
    </xf>
    <xf numFmtId="0" fontId="31" fillId="0" borderId="101" xfId="0" applyFont="1" applyBorder="1" applyAlignment="1">
      <alignment vertical="center" wrapText="1"/>
    </xf>
    <xf numFmtId="0" fontId="32" fillId="0" borderId="22" xfId="0" applyFont="1" applyBorder="1" applyAlignment="1">
      <alignment vertical="center" wrapText="1"/>
    </xf>
    <xf numFmtId="0" fontId="68" fillId="10" borderId="125" xfId="0" applyFont="1" applyFill="1" applyBorder="1" applyAlignment="1">
      <alignment horizontal="center" vertical="center" wrapText="1" shrinkToFit="1"/>
    </xf>
    <xf numFmtId="0" fontId="68" fillId="10" borderId="89" xfId="0" applyFont="1" applyFill="1" applyBorder="1" applyAlignment="1">
      <alignment horizontal="center" vertical="center" wrapText="1" shrinkToFit="1"/>
    </xf>
    <xf numFmtId="0" fontId="68" fillId="10" borderId="128" xfId="0" applyFont="1" applyFill="1" applyBorder="1" applyAlignment="1">
      <alignment horizontal="center" vertical="center" wrapText="1" shrinkToFit="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31" fillId="10" borderId="113" xfId="0" applyFont="1" applyFill="1" applyBorder="1" applyAlignment="1">
      <alignment horizontal="center" vertical="center" shrinkToFit="1"/>
    </xf>
    <xf numFmtId="0" fontId="31" fillId="10" borderId="0" xfId="0" applyFont="1" applyFill="1" applyAlignment="1">
      <alignment horizontal="center" vertical="center" shrinkToFit="1"/>
    </xf>
    <xf numFmtId="0" fontId="31" fillId="10" borderId="112" xfId="0" applyFont="1" applyFill="1" applyBorder="1" applyAlignment="1">
      <alignment horizontal="center" vertical="center" shrinkToFit="1"/>
    </xf>
    <xf numFmtId="0" fontId="69" fillId="12" borderId="33" xfId="0" applyFont="1" applyFill="1" applyBorder="1" applyAlignment="1">
      <alignment vertical="center" wrapText="1"/>
    </xf>
    <xf numFmtId="0" fontId="69" fillId="12" borderId="32" xfId="0" applyFont="1" applyFill="1" applyBorder="1" applyAlignment="1">
      <alignment vertical="center" wrapText="1"/>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17" fillId="0" borderId="126" xfId="0" applyFont="1" applyBorder="1" applyAlignment="1">
      <alignment horizontal="center" vertical="center"/>
    </xf>
    <xf numFmtId="0" fontId="17" fillId="0" borderId="127" xfId="0" applyFont="1" applyBorder="1" applyAlignment="1">
      <alignment horizontal="center" vertical="center"/>
    </xf>
    <xf numFmtId="0" fontId="68" fillId="10" borderId="118" xfId="0" applyFont="1" applyFill="1" applyBorder="1" applyAlignment="1">
      <alignment horizontal="center" vertical="center" wrapText="1" shrinkToFit="1"/>
    </xf>
    <xf numFmtId="0" fontId="68" fillId="10" borderId="12" xfId="0" applyFont="1" applyFill="1" applyBorder="1" applyAlignment="1">
      <alignment horizontal="center" vertical="center" wrapText="1" shrinkToFit="1"/>
    </xf>
    <xf numFmtId="0" fontId="68" fillId="10" borderId="16" xfId="0" applyFont="1" applyFill="1" applyBorder="1" applyAlignment="1">
      <alignment horizontal="center" vertical="center" wrapText="1" shrinkToFit="1"/>
    </xf>
    <xf numFmtId="0" fontId="54" fillId="0" borderId="33" xfId="0" applyFont="1" applyBorder="1" applyAlignment="1">
      <alignment vertical="center" wrapText="1"/>
    </xf>
    <xf numFmtId="0" fontId="54" fillId="0" borderId="32" xfId="0" applyFont="1" applyBorder="1" applyAlignment="1">
      <alignment vertical="center" wrapText="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18" fillId="0" borderId="49" xfId="0" applyFont="1" applyBorder="1" applyAlignment="1">
      <alignment horizontal="center"/>
    </xf>
    <xf numFmtId="0" fontId="31" fillId="0" borderId="116" xfId="0" applyFont="1" applyBorder="1" applyAlignment="1">
      <alignment vertical="center" wrapText="1"/>
    </xf>
    <xf numFmtId="0" fontId="31" fillId="0" borderId="117" xfId="0" applyFont="1" applyBorder="1" applyAlignment="1">
      <alignment vertical="center" wrapText="1"/>
    </xf>
    <xf numFmtId="0" fontId="53" fillId="10" borderId="111" xfId="0" applyFont="1" applyFill="1" applyBorder="1" applyAlignment="1">
      <alignment horizontal="center" vertical="center" shrinkToFit="1"/>
    </xf>
    <xf numFmtId="0" fontId="53" fillId="10" borderId="110" xfId="0" applyFont="1" applyFill="1" applyBorder="1" applyAlignment="1">
      <alignment horizontal="center" vertical="center" shrinkToFit="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1" fillId="0" borderId="2" xfId="0" applyFont="1" applyBorder="1" applyAlignment="1">
      <alignment vertical="center" wrapText="1"/>
    </xf>
    <xf numFmtId="0" fontId="31" fillId="0" borderId="27" xfId="0" applyFont="1" applyBorder="1" applyAlignment="1">
      <alignment vertical="center" wrapText="1"/>
    </xf>
    <xf numFmtId="0" fontId="31" fillId="0" borderId="24" xfId="0" applyFont="1" applyBorder="1" applyAlignment="1">
      <alignment vertical="center" wrapText="1"/>
    </xf>
    <xf numFmtId="0" fontId="31" fillId="0" borderId="104" xfId="0" applyFont="1" applyBorder="1" applyAlignment="1">
      <alignment vertical="center" wrapText="1"/>
    </xf>
    <xf numFmtId="0" fontId="32" fillId="0" borderId="99" xfId="0" applyFont="1" applyBorder="1" applyAlignment="1">
      <alignment vertical="center" wrapText="1"/>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0" fillId="0" borderId="8" xfId="0" applyBorder="1" applyAlignment="1">
      <alignment horizontal="distributed" vertical="center" justifyLastLine="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32" fillId="0" borderId="32" xfId="0" applyFont="1" applyBorder="1" applyAlignment="1">
      <alignment vertical="center" wrapText="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31" fillId="0" borderId="12" xfId="0" applyFont="1" applyBorder="1" applyAlignment="1">
      <alignment vertical="center" wrapText="1"/>
    </xf>
    <xf numFmtId="0" fontId="31" fillId="10" borderId="92" xfId="0" applyFont="1" applyFill="1" applyBorder="1" applyAlignment="1">
      <alignment horizontal="center" vertical="center" shrinkToFit="1"/>
    </xf>
    <xf numFmtId="0" fontId="56" fillId="0" borderId="90" xfId="0" applyFont="1" applyBorder="1" applyAlignment="1">
      <alignment horizontal="center" vertical="center" shrinkToFit="1"/>
    </xf>
    <xf numFmtId="0" fontId="56" fillId="0" borderId="91" xfId="0" applyFont="1" applyBorder="1" applyAlignment="1">
      <alignment horizontal="center" vertical="center" shrinkToFit="1"/>
    </xf>
    <xf numFmtId="0" fontId="17" fillId="0" borderId="12" xfId="0" applyFont="1" applyBorder="1" applyAlignment="1">
      <alignment horizontal="distributed" vertical="center"/>
    </xf>
    <xf numFmtId="0" fontId="0" fillId="0" borderId="12" xfId="0" applyBorder="1" applyAlignment="1">
      <alignment horizontal="distributed" vertical="center"/>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31" fillId="0" borderId="114" xfId="0" applyFont="1" applyBorder="1" applyAlignment="1">
      <alignment vertical="center" wrapText="1"/>
    </xf>
    <xf numFmtId="0" fontId="32" fillId="0" borderId="24" xfId="0" applyFont="1" applyBorder="1" applyAlignment="1">
      <alignment vertical="center" wrapText="1"/>
    </xf>
    <xf numFmtId="0" fontId="34" fillId="5" borderId="105" xfId="0" applyFont="1" applyFill="1" applyBorder="1" applyAlignment="1">
      <alignment horizontal="distributed" vertical="center" justifyLastLine="1"/>
    </xf>
    <xf numFmtId="0" fontId="34" fillId="5" borderId="106" xfId="0" applyFont="1" applyFill="1" applyBorder="1" applyAlignment="1">
      <alignment horizontal="distributed" vertical="center" justifyLastLine="1"/>
    </xf>
    <xf numFmtId="0" fontId="34" fillId="5" borderId="107" xfId="0" applyFont="1" applyFill="1" applyBorder="1" applyAlignment="1">
      <alignment horizontal="distributed" vertical="center" justifyLastLine="1"/>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17" fillId="0" borderId="2" xfId="0" applyFont="1" applyBorder="1" applyAlignment="1">
      <alignment horizontal="center" vertical="distributed" wrapText="1"/>
    </xf>
    <xf numFmtId="0" fontId="0" fillId="0" borderId="12" xfId="0" applyBorder="1" applyAlignment="1">
      <alignment horizontal="center" vertical="distributed" wrapText="1"/>
    </xf>
    <xf numFmtId="0" fontId="0" fillId="0" borderId="16" xfId="0" applyBorder="1" applyAlignment="1">
      <alignment horizontal="center" vertical="distributed" wrapText="1"/>
    </xf>
    <xf numFmtId="0" fontId="17" fillId="0" borderId="2" xfId="0" applyFont="1" applyBorder="1" applyAlignment="1">
      <alignment horizontal="center" vertical="center"/>
    </xf>
    <xf numFmtId="0" fontId="0" fillId="0" borderId="12" xfId="0" applyBorder="1" applyAlignment="1">
      <alignment horizontal="center" vertical="center"/>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16" fillId="0" borderId="0" xfId="0" applyFont="1" applyAlignment="1">
      <alignment horizontal="center"/>
    </xf>
    <xf numFmtId="0" fontId="8" fillId="0" borderId="20" xfId="0" applyFont="1" applyBorder="1" applyAlignment="1">
      <alignment horizontal="center" vertical="center" wrapText="1"/>
    </xf>
    <xf numFmtId="0" fontId="9" fillId="0" borderId="71"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0" xfId="0" applyFont="1" applyAlignment="1">
      <alignment horizontal="left"/>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7" fillId="0" borderId="0" xfId="0" applyFont="1" applyAlignment="1">
      <alignment vertical="center" wrapText="1"/>
    </xf>
    <xf numFmtId="0" fontId="9" fillId="0" borderId="19" xfId="0" applyFont="1" applyBorder="1" applyAlignment="1">
      <alignment horizontal="center" vertical="center" wrapText="1"/>
    </xf>
    <xf numFmtId="0" fontId="6" fillId="0" borderId="0" xfId="0" applyFont="1" applyAlignment="1">
      <alignment horizontal="center" vertical="center" wrapText="1"/>
    </xf>
    <xf numFmtId="0" fontId="16" fillId="0" borderId="12" xfId="0" applyFont="1" applyBorder="1" applyAlignment="1">
      <alignment horizontal="center" vertical="top"/>
    </xf>
    <xf numFmtId="0" fontId="16" fillId="0" borderId="12" xfId="0" applyFont="1" applyBorder="1" applyAlignment="1">
      <alignment horizontal="right" vertical="top"/>
    </xf>
    <xf numFmtId="0" fontId="16" fillId="0" borderId="16" xfId="0" applyFont="1" applyBorder="1" applyAlignment="1">
      <alignment horizontal="right" vertical="top"/>
    </xf>
    <xf numFmtId="0" fontId="68" fillId="10" borderId="20" xfId="0" applyFont="1" applyFill="1" applyBorder="1" applyAlignment="1">
      <alignment horizontal="center" vertical="center" wrapText="1" shrinkToFit="1"/>
    </xf>
    <xf numFmtId="0" fontId="68" fillId="10" borderId="0" xfId="0" applyFont="1" applyFill="1" applyAlignment="1">
      <alignment horizontal="center" vertical="center" wrapText="1" shrinkToFit="1"/>
    </xf>
    <xf numFmtId="0" fontId="68" fillId="10" borderId="10" xfId="0" applyFont="1" applyFill="1" applyBorder="1" applyAlignment="1">
      <alignment horizontal="center" vertical="center" wrapText="1" shrinkToFit="1"/>
    </xf>
    <xf numFmtId="0" fontId="20" fillId="0" borderId="0" xfId="0" applyFont="1"/>
    <xf numFmtId="0" fontId="32" fillId="0" borderId="21" xfId="0" applyFont="1" applyBorder="1" applyAlignment="1">
      <alignment vertical="center" wrapText="1"/>
    </xf>
    <xf numFmtId="0" fontId="53" fillId="10" borderId="98" xfId="0" applyFont="1" applyFill="1" applyBorder="1" applyAlignment="1">
      <alignment horizontal="center" vertical="center" shrinkToFit="1"/>
    </xf>
    <xf numFmtId="0" fontId="53" fillId="10" borderId="115" xfId="0" applyFont="1" applyFill="1" applyBorder="1" applyAlignment="1">
      <alignment horizontal="center" vertical="center" shrinkToFit="1"/>
    </xf>
    <xf numFmtId="0" fontId="53" fillId="10" borderId="93" xfId="0" applyFont="1" applyFill="1" applyBorder="1" applyAlignment="1">
      <alignment horizontal="center" vertical="center" shrinkToFit="1"/>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6" xfId="0" applyFont="1" applyBorder="1" applyAlignment="1">
      <alignment horizontal="center" vertical="center"/>
    </xf>
    <xf numFmtId="0" fontId="31" fillId="0" borderId="1" xfId="0" applyFont="1" applyBorder="1" applyAlignment="1">
      <alignment vertical="center" wrapText="1"/>
    </xf>
    <xf numFmtId="0" fontId="53" fillId="10" borderId="123" xfId="0" applyFont="1" applyFill="1" applyBorder="1" applyAlignment="1">
      <alignment horizontal="center" vertical="center" shrinkToFit="1"/>
    </xf>
    <xf numFmtId="0" fontId="53" fillId="10" borderId="124" xfId="0" applyFont="1" applyFill="1" applyBorder="1" applyAlignment="1">
      <alignment horizontal="center" vertical="center" shrinkToFit="1"/>
    </xf>
    <xf numFmtId="0" fontId="68" fillId="10" borderId="124" xfId="0" applyFont="1" applyFill="1" applyBorder="1" applyAlignment="1">
      <alignment horizontal="center" vertical="center" wrapText="1" shrinkToFit="1"/>
    </xf>
    <xf numFmtId="0" fontId="68" fillId="10" borderId="132" xfId="0" applyFont="1" applyFill="1" applyBorder="1" applyAlignment="1">
      <alignment horizontal="center" vertical="center" wrapText="1" shrinkToFit="1"/>
    </xf>
    <xf numFmtId="0" fontId="68" fillId="10" borderId="130" xfId="0" applyFont="1" applyFill="1" applyBorder="1" applyAlignment="1">
      <alignment horizontal="center" vertical="center" wrapText="1" shrinkToFit="1"/>
    </xf>
    <xf numFmtId="0" fontId="68" fillId="10" borderId="129" xfId="0" applyFont="1" applyFill="1" applyBorder="1" applyAlignment="1">
      <alignment horizontal="center" vertical="center" wrapText="1" shrinkToFit="1"/>
    </xf>
    <xf numFmtId="0" fontId="68" fillId="10" borderId="131" xfId="0" applyFont="1" applyFill="1" applyBorder="1" applyAlignment="1">
      <alignment horizontal="center" vertical="center" wrapText="1" shrinkToFit="1"/>
    </xf>
    <xf numFmtId="0" fontId="31" fillId="10" borderId="20" xfId="0" applyFont="1" applyFill="1" applyBorder="1" applyAlignment="1">
      <alignment horizontal="center" vertical="center" shrinkToFit="1"/>
    </xf>
    <xf numFmtId="0" fontId="31" fillId="10" borderId="10" xfId="0" applyFont="1" applyFill="1" applyBorder="1" applyAlignment="1">
      <alignment horizontal="center" vertical="center" shrinkToFit="1"/>
    </xf>
    <xf numFmtId="0" fontId="68" fillId="10" borderId="90" xfId="0" applyFont="1" applyFill="1" applyBorder="1" applyAlignment="1">
      <alignment horizontal="center" vertical="center" wrapText="1" shrinkToFit="1"/>
    </xf>
    <xf numFmtId="0" fontId="68" fillId="10" borderId="91" xfId="0" applyFont="1" applyFill="1" applyBorder="1" applyAlignment="1">
      <alignment horizontal="center" vertical="center" wrapText="1" shrinkToFit="1"/>
    </xf>
    <xf numFmtId="0" fontId="68" fillId="10" borderId="121" xfId="0" applyFont="1" applyFill="1" applyBorder="1" applyAlignment="1">
      <alignment horizontal="center" vertical="center" wrapText="1" shrinkToFit="1"/>
    </xf>
    <xf numFmtId="0" fontId="68" fillId="10" borderId="110" xfId="0" applyFont="1" applyFill="1" applyBorder="1" applyAlignment="1">
      <alignment horizontal="center" vertical="center" wrapText="1" shrinkToFit="1"/>
    </xf>
    <xf numFmtId="0" fontId="68" fillId="10" borderId="119" xfId="0" applyFont="1" applyFill="1" applyBorder="1" applyAlignment="1">
      <alignment horizontal="center" vertical="center" wrapText="1" shrinkToFit="1"/>
    </xf>
    <xf numFmtId="0" fontId="68" fillId="10" borderId="112" xfId="0" applyFont="1" applyFill="1" applyBorder="1" applyAlignment="1">
      <alignment horizontal="center" vertical="center" wrapText="1" shrinkToFit="1"/>
    </xf>
    <xf numFmtId="0" fontId="31" fillId="10" borderId="121" xfId="0" applyFont="1" applyFill="1" applyBorder="1" applyAlignment="1">
      <alignment horizontal="center" vertical="center" shrinkToFit="1"/>
    </xf>
    <xf numFmtId="0" fontId="31" fillId="10" borderId="110" xfId="0" applyFont="1" applyFill="1" applyBorder="1" applyAlignment="1">
      <alignment horizontal="center" vertical="center" shrinkToFit="1"/>
    </xf>
    <xf numFmtId="0" fontId="31" fillId="10" borderId="122" xfId="0" applyFont="1" applyFill="1" applyBorder="1" applyAlignment="1">
      <alignment horizontal="center" vertical="center" shrinkToFit="1"/>
    </xf>
    <xf numFmtId="0" fontId="68" fillId="10" borderId="122" xfId="0" applyFont="1" applyFill="1" applyBorder="1" applyAlignment="1">
      <alignment horizontal="center" vertical="center" wrapText="1" shrinkToFit="1"/>
    </xf>
    <xf numFmtId="0" fontId="69" fillId="10" borderId="133" xfId="0" applyFont="1" applyFill="1" applyBorder="1" applyAlignment="1">
      <alignment horizontal="center" vertical="center" shrinkToFit="1"/>
    </xf>
    <xf numFmtId="0" fontId="69" fillId="10" borderId="124" xfId="0" applyFont="1" applyFill="1" applyBorder="1" applyAlignment="1">
      <alignment horizontal="center" vertical="center" shrinkToFit="1"/>
    </xf>
    <xf numFmtId="0" fontId="69" fillId="10" borderId="134" xfId="0" applyFont="1" applyFill="1" applyBorder="1" applyAlignment="1">
      <alignment horizontal="center" vertical="center" shrinkToFit="1"/>
    </xf>
    <xf numFmtId="0" fontId="31" fillId="10" borderId="135" xfId="0" applyFont="1" applyFill="1" applyBorder="1" applyAlignment="1">
      <alignment horizontal="center" vertical="center" shrinkToFit="1"/>
    </xf>
    <xf numFmtId="0" fontId="31" fillId="10" borderId="136" xfId="0" applyFont="1" applyFill="1" applyBorder="1" applyAlignment="1">
      <alignment horizontal="center" vertical="center" shrinkToFit="1"/>
    </xf>
    <xf numFmtId="0" fontId="31" fillId="10" borderId="137" xfId="0" applyFont="1" applyFill="1" applyBorder="1" applyAlignment="1">
      <alignment horizontal="center" vertical="center" shrinkToFit="1"/>
    </xf>
    <xf numFmtId="0" fontId="31" fillId="10" borderId="138" xfId="0" applyFont="1" applyFill="1" applyBorder="1" applyAlignment="1">
      <alignment horizontal="center" vertical="center" shrinkToFit="1"/>
    </xf>
    <xf numFmtId="0" fontId="56" fillId="0" borderId="21" xfId="0" applyFont="1" applyBorder="1" applyAlignment="1">
      <alignment horizontal="center" vertical="center" shrinkToFit="1"/>
    </xf>
    <xf numFmtId="0" fontId="53" fillId="10" borderId="134" xfId="0" applyFont="1" applyFill="1" applyBorder="1" applyAlignment="1">
      <alignment horizontal="center" vertical="center" shrinkToFit="1"/>
    </xf>
    <xf numFmtId="0" fontId="17" fillId="0" borderId="1" xfId="0" applyFont="1" applyBorder="1" applyAlignment="1">
      <alignment horizontal="center" vertical="center"/>
    </xf>
    <xf numFmtId="0" fontId="17" fillId="0" borderId="22" xfId="0" applyFont="1" applyBorder="1" applyAlignment="1">
      <alignment horizontal="center" vertical="center"/>
    </xf>
    <xf numFmtId="0" fontId="17" fillId="0" borderId="139" xfId="0" applyFont="1" applyBorder="1" applyAlignment="1">
      <alignment horizontal="center" vertical="center"/>
    </xf>
    <xf numFmtId="0" fontId="17" fillId="0" borderId="140" xfId="0" applyFont="1" applyBorder="1" applyAlignment="1">
      <alignment horizontal="center" vertical="center"/>
    </xf>
    <xf numFmtId="0" fontId="53" fillId="10" borderId="139" xfId="0" applyFont="1" applyFill="1" applyBorder="1" applyAlignment="1">
      <alignment horizontal="center" vertical="center" shrinkToFit="1"/>
    </xf>
    <xf numFmtId="0" fontId="53" fillId="10" borderId="22" xfId="0" applyFont="1" applyFill="1" applyBorder="1" applyAlignment="1">
      <alignment horizontal="center" vertical="center" shrinkToFit="1"/>
    </xf>
    <xf numFmtId="0" fontId="17" fillId="0" borderId="141" xfId="0" applyFont="1" applyBorder="1" applyAlignment="1">
      <alignment horizontal="center" vertical="center"/>
    </xf>
    <xf numFmtId="0" fontId="0" fillId="0" borderId="115" xfId="0" applyBorder="1" applyAlignment="1">
      <alignment horizontal="center" vertical="center"/>
    </xf>
    <xf numFmtId="0" fontId="0" fillId="0" borderId="142" xfId="0" applyBorder="1" applyAlignment="1">
      <alignment horizontal="center" vertical="center"/>
    </xf>
    <xf numFmtId="0" fontId="53" fillId="10" borderId="132" xfId="0" applyFont="1" applyFill="1" applyBorder="1" applyAlignment="1">
      <alignment horizontal="center" vertical="center" shrinkToFit="1"/>
    </xf>
    <xf numFmtId="0" fontId="31" fillId="10" borderId="100" xfId="0" applyFont="1" applyFill="1" applyBorder="1" applyAlignment="1">
      <alignment horizontal="center" vertical="center" shrinkToFit="1"/>
    </xf>
    <xf numFmtId="0" fontId="56" fillId="0" borderId="12" xfId="0" applyFont="1" applyBorder="1" applyAlignment="1">
      <alignment horizontal="center" vertical="center" shrinkToFit="1"/>
    </xf>
    <xf numFmtId="0" fontId="56" fillId="0" borderId="32" xfId="0" applyFont="1" applyBorder="1" applyAlignment="1">
      <alignment horizontal="center" vertical="center" shrinkToFit="1"/>
    </xf>
    <xf numFmtId="0" fontId="68" fillId="10" borderId="143" xfId="0" applyFont="1" applyFill="1" applyBorder="1" applyAlignment="1">
      <alignment horizontal="center" vertical="center" wrapText="1" shrinkToFit="1"/>
    </xf>
    <xf numFmtId="0" fontId="68" fillId="10" borderId="144" xfId="0" applyFont="1" applyFill="1" applyBorder="1" applyAlignment="1">
      <alignment horizontal="center" vertical="center" wrapText="1" shrinkToFit="1"/>
    </xf>
    <xf numFmtId="0" fontId="53" fillId="10" borderId="145" xfId="0" applyFont="1" applyFill="1" applyBorder="1" applyAlignment="1">
      <alignment horizontal="center" vertical="center" shrinkToFit="1"/>
    </xf>
    <xf numFmtId="0" fontId="53" fillId="10" borderId="90"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146" xfId="0" applyFont="1" applyFill="1" applyBorder="1" applyAlignment="1">
      <alignment horizontal="center" vertical="center" shrinkToFit="1"/>
    </xf>
    <xf numFmtId="0" fontId="31" fillId="10" borderId="143" xfId="0" applyFont="1" applyFill="1" applyBorder="1" applyAlignment="1">
      <alignment horizontal="center" vertical="center" shrinkToFit="1"/>
    </xf>
    <xf numFmtId="0" fontId="53" fillId="10" borderId="0" xfId="0" applyFont="1" applyFill="1" applyBorder="1" applyAlignment="1">
      <alignment horizontal="center" vertical="center" shrinkToFit="1"/>
    </xf>
    <xf numFmtId="0" fontId="53" fillId="10" borderId="112" xfId="0" applyFont="1" applyFill="1" applyBorder="1" applyAlignment="1">
      <alignment horizontal="center" vertical="center" shrinkToFit="1"/>
    </xf>
    <xf numFmtId="0" fontId="17" fillId="0" borderId="16" xfId="0" applyFont="1" applyBorder="1" applyAlignment="1">
      <alignment horizontal="center" vertical="center"/>
    </xf>
    <xf numFmtId="0" fontId="32" fillId="0" borderId="127" xfId="0" applyFont="1" applyBorder="1" applyAlignment="1">
      <alignment vertical="center" wrapText="1"/>
    </xf>
  </cellXfs>
  <cellStyles count="3">
    <cellStyle name="ハイパーリンク" xfId="1" builtinId="8"/>
    <cellStyle name="標準" xfId="0" builtinId="0"/>
    <cellStyle name="標準_森体" xfId="2" xr:uid="{00000000-0005-0000-0000-000002000000}"/>
  </cellStyles>
  <dxfs count="13">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FFFFFF"/>
      <color rgb="FF0D38ED"/>
      <color rgb="FF3A5DF4"/>
      <color rgb="FF2B3EF1"/>
      <color rgb="FF182DF0"/>
      <color rgb="FF5170F5"/>
      <color rgb="FF0F24EB"/>
      <color rgb="FF2A1FFD"/>
      <color rgb="FF0D1FC9"/>
      <color rgb="FF478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50985" y="9163050"/>
          <a:ext cx="2417884" cy="706315"/>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755298" y="8427427"/>
          <a:ext cx="1251439" cy="227135"/>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10" activePane="bottomLeft" state="frozen"/>
      <selection activeCell="N34" sqref="N34:O34"/>
      <selection pane="bottomLeft" activeCell="E28" sqref="E28"/>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262" t="s">
        <v>56</v>
      </c>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263"/>
      <c r="W2" s="263"/>
      <c r="X2" s="263"/>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65"/>
      <c r="BA2" s="265"/>
      <c r="BB2" s="265"/>
      <c r="BC2" s="265"/>
      <c r="BD2" s="265"/>
      <c r="BE2" s="265"/>
      <c r="BF2" s="265"/>
      <c r="BG2" s="265"/>
      <c r="BH2" s="53"/>
      <c r="BI2" s="53"/>
    </row>
    <row r="3" spans="2:61" s="51" customFormat="1" ht="21">
      <c r="B3" s="266">
        <v>2024</v>
      </c>
      <c r="C3" s="266"/>
      <c r="D3" s="266"/>
      <c r="E3" s="266"/>
      <c r="F3" s="266"/>
      <c r="G3" s="266"/>
      <c r="H3" s="266"/>
      <c r="I3" s="266"/>
      <c r="J3" s="266"/>
      <c r="K3" s="266"/>
      <c r="L3" s="53"/>
      <c r="M3" s="53"/>
      <c r="N3" s="53"/>
      <c r="O3" s="53"/>
      <c r="P3" s="53"/>
      <c r="Q3" s="53"/>
      <c r="R3" s="53"/>
      <c r="S3" s="53"/>
      <c r="T3" s="53"/>
      <c r="U3" s="53"/>
      <c r="V3" s="53"/>
      <c r="W3" s="267"/>
      <c r="X3" s="263"/>
      <c r="Y3" s="263"/>
      <c r="Z3" s="263"/>
      <c r="AA3" s="263"/>
      <c r="AB3" s="263"/>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6">
        <v>45128</v>
      </c>
    </row>
    <row r="6" spans="2:61" ht="24" customHeight="1">
      <c r="B6" s="182"/>
      <c r="C6" s="108"/>
      <c r="D6" s="268" t="s">
        <v>135</v>
      </c>
      <c r="E6" s="268"/>
      <c r="F6" s="268"/>
      <c r="G6" s="268"/>
      <c r="H6" s="268"/>
      <c r="I6" s="268"/>
      <c r="J6" s="269">
        <v>1</v>
      </c>
      <c r="K6" s="269"/>
      <c r="L6" s="269"/>
      <c r="M6" s="269"/>
      <c r="N6" s="269"/>
      <c r="O6" s="269"/>
      <c r="P6" s="269"/>
      <c r="Q6" s="269"/>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236" t="s">
        <v>119</v>
      </c>
      <c r="AV6" s="236"/>
      <c r="AW6" s="236"/>
      <c r="AX6" s="236"/>
      <c r="AY6" s="236"/>
      <c r="AZ6" s="236"/>
      <c r="BA6" s="236"/>
      <c r="BB6" s="236"/>
      <c r="BC6" s="236"/>
      <c r="BD6" s="236"/>
      <c r="BE6" s="236"/>
      <c r="BF6" s="236"/>
    </row>
    <row r="7" spans="2:61" ht="12" customHeight="1">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row>
    <row r="8" spans="2:61" s="9" customFormat="1" ht="11.25" customHeight="1">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row>
    <row r="9" spans="2:61" s="9" customFormat="1" ht="4.5" customHeight="1">
      <c r="B9" s="238"/>
      <c r="C9" s="238"/>
      <c r="D9" s="238"/>
      <c r="E9" s="238"/>
      <c r="F9" s="238"/>
      <c r="G9" s="238"/>
      <c r="H9" s="238"/>
      <c r="I9" s="238"/>
      <c r="J9" s="238"/>
      <c r="K9" s="238"/>
      <c r="L9" s="238"/>
      <c r="M9" s="238"/>
      <c r="N9" s="238"/>
      <c r="O9" s="238"/>
      <c r="P9" s="239"/>
      <c r="Q9" s="239"/>
      <c r="R9" s="239"/>
      <c r="S9" s="239"/>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row>
    <row r="10" spans="2:61" s="8" customFormat="1" ht="12.6" customHeight="1">
      <c r="B10" s="242"/>
      <c r="C10" s="241"/>
      <c r="D10" s="243"/>
      <c r="E10" s="183"/>
      <c r="F10" s="245" t="s">
        <v>128</v>
      </c>
      <c r="G10" s="245"/>
      <c r="H10" s="245"/>
      <c r="I10" s="245"/>
      <c r="J10" s="245"/>
      <c r="K10" s="245"/>
      <c r="L10" s="245"/>
      <c r="M10" s="245"/>
      <c r="N10" s="185"/>
      <c r="O10" s="185"/>
      <c r="P10" s="184" t="s">
        <v>129</v>
      </c>
      <c r="Q10" s="184" t="s">
        <v>130</v>
      </c>
      <c r="R10" s="184" t="s">
        <v>131</v>
      </c>
      <c r="S10" s="184" t="s">
        <v>132</v>
      </c>
      <c r="T10" s="185"/>
      <c r="U10" s="185"/>
      <c r="V10" s="245"/>
      <c r="W10" s="245"/>
      <c r="X10" s="186"/>
      <c r="Y10" s="186"/>
      <c r="Z10" s="186"/>
      <c r="AA10" s="186"/>
      <c r="AB10" s="187"/>
      <c r="AC10" s="187"/>
      <c r="AE10" s="240"/>
      <c r="AF10" s="241"/>
      <c r="AG10" s="243"/>
      <c r="AH10" s="183"/>
      <c r="AI10" s="245"/>
      <c r="AJ10" s="245"/>
      <c r="AK10" s="245"/>
      <c r="AL10" s="245"/>
      <c r="AM10" s="245"/>
      <c r="AN10" s="245"/>
      <c r="AO10" s="245"/>
      <c r="AP10" s="245"/>
      <c r="AQ10" s="185"/>
      <c r="AR10" s="185"/>
      <c r="AS10" s="245"/>
      <c r="AT10" s="245"/>
      <c r="AU10" s="185"/>
      <c r="AV10" s="185"/>
      <c r="AW10" s="185"/>
      <c r="AX10" s="185"/>
      <c r="AY10" s="245"/>
      <c r="AZ10" s="245"/>
      <c r="BA10" s="186"/>
      <c r="BB10" s="186"/>
      <c r="BC10" s="186"/>
      <c r="BD10" s="186"/>
      <c r="BE10" s="187"/>
      <c r="BF10" s="189"/>
    </row>
    <row r="11" spans="2:61" s="8" customFormat="1" ht="12.6" customHeight="1">
      <c r="B11" s="242"/>
      <c r="C11" s="241"/>
      <c r="D11" s="243"/>
      <c r="E11" s="183"/>
      <c r="F11" s="212"/>
      <c r="G11" s="212"/>
      <c r="H11" s="212"/>
      <c r="I11" s="212"/>
      <c r="J11" s="213"/>
      <c r="K11" s="213"/>
      <c r="L11" s="264"/>
      <c r="M11" s="264"/>
      <c r="N11" s="210"/>
      <c r="O11" s="210"/>
      <c r="P11" s="210"/>
      <c r="Q11" s="210"/>
      <c r="R11" s="210"/>
      <c r="S11" s="210"/>
      <c r="T11" s="210"/>
      <c r="U11" s="210"/>
      <c r="V11" s="245"/>
      <c r="W11" s="245"/>
      <c r="X11" s="229"/>
      <c r="Y11" s="229"/>
      <c r="Z11" s="245"/>
      <c r="AA11" s="245"/>
      <c r="AB11" s="229"/>
      <c r="AC11" s="229"/>
      <c r="AE11" s="240"/>
      <c r="AF11" s="241"/>
      <c r="AG11" s="243"/>
      <c r="AH11" s="183"/>
      <c r="AI11" s="185"/>
      <c r="AJ11" s="185"/>
      <c r="AK11" s="185"/>
      <c r="AL11" s="185"/>
      <c r="AM11" s="185"/>
      <c r="AN11" s="185"/>
      <c r="AO11" s="245"/>
      <c r="AP11" s="245"/>
      <c r="AQ11" s="185"/>
      <c r="AR11" s="185"/>
      <c r="AS11" s="245"/>
      <c r="AT11" s="245"/>
      <c r="AU11" s="185"/>
      <c r="AV11" s="185"/>
      <c r="AW11" s="185"/>
      <c r="AX11" s="185"/>
      <c r="AY11" s="245"/>
      <c r="AZ11" s="245"/>
      <c r="BA11" s="229"/>
      <c r="BB11" s="229"/>
      <c r="BC11" s="245"/>
      <c r="BD11" s="245"/>
      <c r="BE11" s="229"/>
      <c r="BF11" s="230"/>
    </row>
    <row r="12" spans="2:61" s="8" customFormat="1" ht="9.75" customHeight="1">
      <c r="B12" s="242"/>
      <c r="C12" s="7"/>
      <c r="D12" s="244"/>
      <c r="E12" s="9"/>
      <c r="F12" s="235"/>
      <c r="G12" s="235"/>
      <c r="H12" s="235"/>
      <c r="I12" s="235"/>
      <c r="J12" s="235"/>
      <c r="K12" s="235"/>
      <c r="L12" s="235"/>
      <c r="M12" s="235"/>
      <c r="N12" s="235"/>
      <c r="O12" s="235"/>
      <c r="P12" s="235"/>
      <c r="Q12" s="235"/>
      <c r="R12" s="235"/>
      <c r="S12" s="235"/>
      <c r="T12" s="235"/>
      <c r="U12" s="235"/>
      <c r="V12" s="235"/>
      <c r="W12" s="235"/>
      <c r="X12" s="235"/>
      <c r="Y12" s="235"/>
      <c r="Z12" s="235"/>
      <c r="AA12" s="235"/>
      <c r="AB12" s="233"/>
      <c r="AC12" s="233"/>
      <c r="AE12" s="240"/>
      <c r="AF12" s="7"/>
      <c r="AG12" s="243"/>
      <c r="AH12" s="9"/>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3"/>
      <c r="BF12" s="234"/>
    </row>
    <row r="13" spans="2:61" s="8" customFormat="1" ht="12.6" customHeight="1">
      <c r="B13" s="272"/>
      <c r="C13" s="241"/>
      <c r="D13" s="243"/>
      <c r="E13" s="183"/>
      <c r="F13" s="245"/>
      <c r="G13" s="245"/>
      <c r="H13" s="245"/>
      <c r="I13" s="245"/>
      <c r="J13" s="245"/>
      <c r="K13" s="245"/>
      <c r="L13" s="258" t="s">
        <v>116</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45"/>
      <c r="AZ13" s="245"/>
      <c r="BA13" s="186"/>
      <c r="BB13" s="186"/>
      <c r="BC13" s="186"/>
      <c r="BD13" s="186"/>
      <c r="BE13" s="187"/>
      <c r="BF13" s="189"/>
    </row>
    <row r="14" spans="2:61" s="8" customFormat="1" ht="12.6" customHeight="1">
      <c r="B14" s="272"/>
      <c r="C14" s="241"/>
      <c r="D14" s="243"/>
      <c r="E14" s="183"/>
      <c r="F14" s="185"/>
      <c r="G14" s="185"/>
      <c r="H14" s="185"/>
      <c r="I14" s="185"/>
      <c r="J14" s="185"/>
      <c r="K14" s="185"/>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45"/>
      <c r="AZ14" s="245"/>
      <c r="BA14" s="229"/>
      <c r="BB14" s="229"/>
      <c r="BC14" s="245"/>
      <c r="BD14" s="245"/>
      <c r="BE14" s="229"/>
      <c r="BF14" s="230"/>
    </row>
    <row r="15" spans="2:61" s="8" customFormat="1" ht="9.75" customHeight="1">
      <c r="B15" s="272"/>
      <c r="C15" s="7"/>
      <c r="D15" s="243"/>
      <c r="E15" s="9"/>
      <c r="F15" s="235"/>
      <c r="G15" s="235"/>
      <c r="H15" s="235"/>
      <c r="I15" s="235"/>
      <c r="J15" s="235"/>
      <c r="K15" s="235"/>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35"/>
      <c r="AZ15" s="235"/>
      <c r="BA15" s="235"/>
      <c r="BB15" s="235"/>
      <c r="BC15" s="235"/>
      <c r="BD15" s="235"/>
      <c r="BE15" s="233"/>
      <c r="BF15" s="234"/>
    </row>
    <row r="16" spans="2:61" s="8" customFormat="1" ht="12.6" customHeight="1">
      <c r="B16" s="270"/>
      <c r="C16" s="271"/>
      <c r="D16" s="254"/>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11"/>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270"/>
      <c r="C17" s="271"/>
      <c r="D17" s="254"/>
      <c r="E17" s="183"/>
      <c r="F17" s="185"/>
      <c r="G17" s="185"/>
      <c r="H17" s="185"/>
      <c r="I17" s="185"/>
      <c r="J17" s="185"/>
      <c r="K17" s="185"/>
      <c r="L17" s="184"/>
      <c r="M17" s="184"/>
      <c r="N17" s="185"/>
      <c r="O17" s="185"/>
      <c r="P17" s="210"/>
      <c r="Q17" s="210"/>
      <c r="R17" s="210"/>
      <c r="S17" s="210"/>
      <c r="T17" s="185"/>
      <c r="U17" s="185"/>
      <c r="V17" s="184"/>
      <c r="W17" s="184"/>
      <c r="X17" s="188"/>
      <c r="Y17" s="188"/>
      <c r="Z17" s="184"/>
      <c r="AA17" s="184"/>
      <c r="AB17" s="188"/>
      <c r="AC17" s="188"/>
      <c r="AE17" s="190"/>
      <c r="AF17" s="191"/>
      <c r="AG17" s="211"/>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229"/>
      <c r="BF17" s="230"/>
      <c r="BH17" s="48"/>
      <c r="BI17" s="48"/>
      <c r="BJ17" s="48"/>
      <c r="BK17" s="48"/>
      <c r="BL17" s="48"/>
      <c r="BM17" s="48"/>
    </row>
    <row r="18" spans="2:65" s="8" customFormat="1" ht="9.75" customHeight="1">
      <c r="B18" s="270"/>
      <c r="C18" s="155"/>
      <c r="D18" s="254"/>
      <c r="E18" s="273" t="s">
        <v>118</v>
      </c>
      <c r="F18" s="273"/>
      <c r="G18" s="273"/>
      <c r="H18" s="273"/>
      <c r="I18" s="273"/>
      <c r="J18" s="274"/>
      <c r="K18" s="274"/>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192"/>
      <c r="BE18" s="233"/>
      <c r="BF18" s="234"/>
    </row>
    <row r="19" spans="2:65" s="8" customFormat="1" ht="12.6" customHeight="1">
      <c r="B19" s="270"/>
      <c r="C19" s="271"/>
      <c r="D19" s="254"/>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192"/>
      <c r="BE19" s="187"/>
      <c r="BF19" s="189"/>
    </row>
    <row r="20" spans="2:65" s="8" customFormat="1" ht="12.6" customHeight="1">
      <c r="B20" s="270"/>
      <c r="C20" s="271"/>
      <c r="D20" s="254"/>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192"/>
      <c r="BE20" s="229"/>
      <c r="BF20" s="230"/>
    </row>
    <row r="21" spans="2:65" s="8" customFormat="1" ht="9.75" customHeight="1">
      <c r="B21" s="270"/>
      <c r="C21" s="155"/>
      <c r="D21" s="254"/>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192"/>
      <c r="BE21" s="233"/>
      <c r="BF21" s="234"/>
    </row>
    <row r="22" spans="2:65" s="8" customFormat="1" ht="12.6" customHeight="1">
      <c r="B22" s="270"/>
      <c r="C22" s="271"/>
      <c r="D22" s="243"/>
      <c r="E22" s="273"/>
      <c r="F22" s="273"/>
      <c r="G22" s="273"/>
      <c r="H22" s="273"/>
      <c r="I22" s="273"/>
      <c r="J22" s="273"/>
      <c r="K22" s="275"/>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192"/>
      <c r="BE22" s="187"/>
      <c r="BF22" s="189"/>
    </row>
    <row r="23" spans="2:65" s="8" customFormat="1" ht="12.6" customHeight="1">
      <c r="B23" s="270"/>
      <c r="C23" s="271"/>
      <c r="D23" s="243"/>
      <c r="E23" s="259" t="s">
        <v>168</v>
      </c>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192"/>
      <c r="BE23" s="229"/>
      <c r="BF23" s="230"/>
    </row>
    <row r="24" spans="2:65" s="8" customFormat="1" ht="9.75" customHeight="1">
      <c r="B24" s="270"/>
      <c r="C24" s="155"/>
      <c r="D24" s="243"/>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192"/>
      <c r="BE24" s="233"/>
      <c r="BF24" s="234"/>
    </row>
    <row r="25" spans="2:65" s="8" customFormat="1" ht="12.6" customHeight="1">
      <c r="B25" s="270"/>
      <c r="C25" s="271"/>
      <c r="D25" s="243"/>
      <c r="E25" s="259"/>
      <c r="F25" s="259"/>
      <c r="G25" s="259"/>
      <c r="H25" s="259"/>
      <c r="I25" s="259"/>
      <c r="J25" s="260"/>
      <c r="K25" s="260"/>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192"/>
      <c r="BE25" s="187"/>
      <c r="BF25" s="189"/>
    </row>
    <row r="26" spans="2:65" s="8" customFormat="1" ht="12.6" customHeight="1">
      <c r="B26" s="270"/>
      <c r="C26" s="271"/>
      <c r="D26" s="243"/>
      <c r="E26" s="259"/>
      <c r="F26" s="261"/>
      <c r="G26" s="261"/>
      <c r="H26" s="261"/>
      <c r="I26" s="261"/>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192"/>
      <c r="BE26" s="229"/>
      <c r="BF26" s="230"/>
    </row>
    <row r="27" spans="2:65" s="8" customFormat="1" ht="9.75" customHeight="1">
      <c r="B27" s="270"/>
      <c r="C27" s="155"/>
      <c r="D27" s="243"/>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192"/>
      <c r="BE27" s="233"/>
      <c r="BF27" s="234"/>
      <c r="BG27" s="142"/>
    </row>
    <row r="28" spans="2:65" s="8" customFormat="1" ht="12.6" customHeight="1">
      <c r="B28" s="272"/>
      <c r="C28" s="241"/>
      <c r="D28" s="243"/>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72"/>
      <c r="C29" s="241"/>
      <c r="D29" s="243"/>
      <c r="E29" s="231" t="s">
        <v>114</v>
      </c>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192"/>
      <c r="BE29" s="229"/>
      <c r="BF29" s="230"/>
    </row>
    <row r="30" spans="2:65" s="8" customFormat="1" ht="9.75" customHeight="1">
      <c r="B30" s="272"/>
      <c r="C30" s="7"/>
      <c r="D30" s="243"/>
      <c r="E30" s="231"/>
      <c r="F30" s="231"/>
      <c r="G30" s="231"/>
      <c r="H30" s="231"/>
      <c r="I30" s="231"/>
      <c r="J30" s="231"/>
      <c r="K30" s="231"/>
      <c r="L30" s="231"/>
      <c r="M30" s="231"/>
      <c r="N30" s="232"/>
      <c r="O30" s="232"/>
      <c r="P30" s="232"/>
      <c r="Q30" s="232"/>
      <c r="R30" s="232"/>
      <c r="S30" s="232"/>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192"/>
      <c r="BE30" s="233"/>
      <c r="BF30" s="234"/>
    </row>
    <row r="31" spans="2:65" s="8" customFormat="1" ht="12.6" customHeight="1">
      <c r="B31" s="272"/>
      <c r="C31" s="241"/>
      <c r="D31" s="243"/>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192"/>
      <c r="BE31" s="187"/>
      <c r="BF31" s="189"/>
    </row>
    <row r="32" spans="2:65" s="8" customFormat="1" ht="12.6" customHeight="1">
      <c r="B32" s="272"/>
      <c r="C32" s="241"/>
      <c r="D32" s="243"/>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192"/>
      <c r="BE32" s="229"/>
      <c r="BF32" s="230"/>
    </row>
    <row r="33" spans="2:59" s="8" customFormat="1" ht="9.75" customHeight="1">
      <c r="B33" s="272"/>
      <c r="C33" s="7"/>
      <c r="D33" s="243"/>
      <c r="E33" s="192"/>
      <c r="F33" s="228"/>
      <c r="G33" s="228"/>
      <c r="H33" s="228"/>
      <c r="I33" s="228"/>
      <c r="J33" s="228"/>
      <c r="K33" s="228"/>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33"/>
      <c r="BF33" s="234"/>
    </row>
    <row r="34" spans="2:59" s="8" customFormat="1" ht="12.6" customHeight="1">
      <c r="B34" s="272"/>
      <c r="C34" s="241"/>
      <c r="D34" s="243"/>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72"/>
      <c r="C35" s="241"/>
      <c r="D35" s="276"/>
      <c r="E35" s="248" t="s">
        <v>115</v>
      </c>
      <c r="F35" s="248"/>
      <c r="G35" s="248"/>
      <c r="H35" s="248"/>
      <c r="I35" s="248"/>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192"/>
      <c r="BE35" s="229"/>
      <c r="BF35" s="230"/>
      <c r="BG35" s="158"/>
    </row>
    <row r="36" spans="2:59" s="8" customFormat="1" ht="12.6" customHeight="1">
      <c r="B36" s="272"/>
      <c r="C36" s="241"/>
      <c r="D36" s="243"/>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192"/>
      <c r="BE36" s="187"/>
      <c r="BF36" s="189"/>
    </row>
    <row r="37" spans="2:59" s="8" customFormat="1" ht="12.6" customHeight="1">
      <c r="B37" s="272"/>
      <c r="C37" s="241"/>
      <c r="D37" s="243"/>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192"/>
      <c r="BE37" s="229"/>
      <c r="BF37" s="230"/>
    </row>
    <row r="38" spans="2:59" s="8" customFormat="1" ht="9.75" customHeight="1">
      <c r="B38" s="272"/>
      <c r="C38" s="7"/>
      <c r="D38" s="243"/>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192"/>
      <c r="BE38" s="233"/>
      <c r="BF38" s="234"/>
    </row>
    <row r="39" spans="2:59" s="8" customFormat="1" ht="12.6" customHeight="1">
      <c r="B39" s="272"/>
      <c r="C39" s="241"/>
      <c r="D39" s="243"/>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72"/>
      <c r="C40" s="241"/>
      <c r="D40" s="243"/>
      <c r="E40" s="250" t="s">
        <v>117</v>
      </c>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192"/>
      <c r="BE40" s="229"/>
      <c r="BF40" s="230"/>
    </row>
    <row r="41" spans="2:59" s="8" customFormat="1" ht="9.75" customHeight="1">
      <c r="B41" s="272"/>
      <c r="C41" s="7"/>
      <c r="D41" s="243"/>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192"/>
      <c r="BE41" s="233"/>
      <c r="BF41" s="234"/>
    </row>
    <row r="42" spans="2:59" s="8" customFormat="1" ht="12.6" customHeight="1">
      <c r="B42" s="272"/>
      <c r="C42" s="241"/>
      <c r="D42" s="243"/>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192"/>
      <c r="BE42" s="187"/>
      <c r="BF42" s="189"/>
    </row>
    <row r="43" spans="2:59" s="8" customFormat="1" ht="12.6" customHeight="1">
      <c r="B43" s="272"/>
      <c r="C43" s="241"/>
      <c r="D43" s="243"/>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192"/>
      <c r="BE43" s="229"/>
      <c r="BF43" s="230"/>
    </row>
    <row r="44" spans="2:59" s="8" customFormat="1" ht="9.75" customHeight="1">
      <c r="B44" s="272"/>
      <c r="C44" s="7"/>
      <c r="D44" s="243"/>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192"/>
      <c r="BE44" s="233"/>
      <c r="BF44" s="234"/>
    </row>
    <row r="45" spans="2:59" s="8" customFormat="1" ht="12.6" customHeight="1">
      <c r="B45" s="272"/>
      <c r="C45" s="241"/>
      <c r="D45" s="243"/>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192"/>
      <c r="BE45" s="187"/>
      <c r="BF45" s="189"/>
    </row>
    <row r="46" spans="2:59" s="8" customFormat="1" ht="12.6" customHeight="1">
      <c r="B46" s="272"/>
      <c r="C46" s="241"/>
      <c r="D46" s="243"/>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192"/>
      <c r="BE46" s="229"/>
      <c r="BF46" s="230"/>
    </row>
    <row r="47" spans="2:59" s="8" customFormat="1" ht="9.75" customHeight="1">
      <c r="B47" s="272"/>
      <c r="C47" s="7"/>
      <c r="D47" s="243"/>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192"/>
      <c r="BE47" s="233"/>
      <c r="BF47" s="234"/>
    </row>
    <row r="48" spans="2:59" s="8" customFormat="1" ht="12.6" customHeight="1">
      <c r="B48" s="277"/>
      <c r="C48" s="241"/>
      <c r="D48" s="243"/>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77"/>
      <c r="C49" s="241"/>
      <c r="D49" s="24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9"/>
      <c r="BF49" s="230"/>
    </row>
    <row r="50" spans="2:70" s="8" customFormat="1" ht="9.75" customHeight="1">
      <c r="B50" s="278"/>
      <c r="C50" s="113"/>
      <c r="D50" s="279"/>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246"/>
      <c r="BF50" s="247"/>
    </row>
    <row r="51" spans="2:70" s="8" customFormat="1" ht="11.25" customHeight="1">
      <c r="B51" s="256"/>
      <c r="C51" s="256"/>
      <c r="D51" s="256"/>
      <c r="E51" s="256"/>
      <c r="F51" s="197"/>
      <c r="G51" s="257"/>
      <c r="H51" s="257"/>
      <c r="I51" s="257"/>
      <c r="J51" s="257"/>
      <c r="K51" s="257"/>
      <c r="L51" s="257"/>
      <c r="M51" s="257"/>
      <c r="N51" s="257"/>
      <c r="O51" s="257"/>
      <c r="P51" s="257"/>
      <c r="Q51" s="257"/>
      <c r="R51" s="257"/>
      <c r="S51" s="257"/>
      <c r="T51" s="257"/>
      <c r="U51" s="257"/>
      <c r="V51" s="257"/>
      <c r="W51" s="257"/>
      <c r="X51" s="257"/>
      <c r="Y51" s="257"/>
      <c r="Z51" s="257"/>
      <c r="AA51" s="257"/>
      <c r="AB51" s="257"/>
      <c r="AC51" s="198"/>
      <c r="AD51" s="199"/>
      <c r="AE51" s="251"/>
      <c r="AF51" s="252"/>
      <c r="AG51" s="253"/>
      <c r="AH51" s="200"/>
      <c r="AI51" s="255"/>
      <c r="AJ51" s="255"/>
      <c r="AK51" s="255"/>
      <c r="AL51" s="255"/>
      <c r="AM51" s="255"/>
      <c r="AN51" s="255"/>
      <c r="AO51" s="255"/>
      <c r="AP51" s="255"/>
      <c r="AQ51" s="201"/>
      <c r="AR51" s="201"/>
      <c r="AS51" s="255"/>
      <c r="AT51" s="255"/>
      <c r="AU51" s="201"/>
      <c r="AV51" s="201"/>
      <c r="AW51" s="201"/>
      <c r="AX51" s="201"/>
      <c r="AY51" s="255"/>
      <c r="AZ51" s="255"/>
      <c r="BA51" s="202"/>
      <c r="BB51" s="202"/>
      <c r="BC51" s="202"/>
      <c r="BD51" s="202"/>
      <c r="BE51" s="203"/>
      <c r="BF51" s="203"/>
    </row>
    <row r="52" spans="2:70" s="8" customFormat="1" ht="12.6" customHeight="1">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
      <c r="AE52" s="240"/>
      <c r="AF52" s="241"/>
      <c r="AG52" s="254"/>
      <c r="AH52" s="183"/>
      <c r="AI52" s="185"/>
      <c r="AJ52" s="185"/>
      <c r="AK52" s="185"/>
      <c r="AL52" s="185"/>
      <c r="AM52" s="185"/>
      <c r="AN52" s="185"/>
      <c r="AO52" s="245"/>
      <c r="AP52" s="245"/>
      <c r="AQ52" s="185"/>
      <c r="AR52" s="185"/>
      <c r="AS52" s="245"/>
      <c r="AT52" s="245"/>
      <c r="AU52" s="185"/>
      <c r="AV52" s="185"/>
      <c r="AW52" s="185"/>
      <c r="AX52" s="185"/>
      <c r="AY52" s="245"/>
      <c r="AZ52" s="245"/>
      <c r="BA52" s="229"/>
      <c r="BB52" s="229"/>
      <c r="BC52" s="245"/>
      <c r="BD52" s="245"/>
      <c r="BE52" s="229"/>
      <c r="BF52" s="229"/>
    </row>
    <row r="53" spans="2:70" s="8" customFormat="1" ht="9.75" customHeight="1">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
      <c r="AE53" s="240"/>
      <c r="AF53" s="7"/>
      <c r="AG53" s="254"/>
      <c r="AH53" s="9"/>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3"/>
      <c r="BF53" s="233"/>
    </row>
    <row r="54" spans="2:70" s="7" customFormat="1" ht="12" customHeight="1">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
      <c r="AE54" s="413"/>
      <c r="AF54" s="414"/>
      <c r="AG54" s="414"/>
      <c r="AH54" s="414"/>
      <c r="AI54" s="204"/>
      <c r="AJ54" s="401"/>
      <c r="AK54" s="401"/>
      <c r="AL54" s="401"/>
      <c r="AM54" s="401"/>
      <c r="AN54" s="401"/>
      <c r="AO54" s="401"/>
      <c r="AP54" s="401"/>
      <c r="AQ54" s="401"/>
      <c r="AR54" s="401"/>
      <c r="AS54" s="401"/>
      <c r="AT54" s="401"/>
      <c r="AU54" s="401"/>
      <c r="AV54" s="401"/>
      <c r="AW54" s="401"/>
      <c r="AX54" s="401"/>
      <c r="AY54" s="401"/>
      <c r="AZ54" s="401"/>
      <c r="BA54" s="401"/>
      <c r="BB54" s="401"/>
      <c r="BC54" s="401"/>
      <c r="BD54" s="401"/>
      <c r="BE54" s="401"/>
      <c r="BF54" s="205"/>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291" t="s">
        <v>46</v>
      </c>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E56" s="409" t="s">
        <v>49</v>
      </c>
      <c r="AF56" s="409"/>
      <c r="AG56" s="409"/>
      <c r="AH56" s="409"/>
      <c r="AI56" s="409"/>
      <c r="AJ56" s="409"/>
      <c r="AK56" s="409"/>
      <c r="AL56" s="409"/>
      <c r="AM56" s="409"/>
      <c r="AN56" s="409"/>
      <c r="AO56" s="409"/>
      <c r="AP56" s="409"/>
      <c r="AQ56" s="409"/>
      <c r="AR56" s="409"/>
      <c r="AS56" s="409"/>
      <c r="AT56" s="409"/>
      <c r="AU56" s="409"/>
      <c r="AV56" s="409"/>
      <c r="AW56" s="409"/>
      <c r="AX56" s="409"/>
      <c r="AY56" s="409"/>
      <c r="AZ56" s="409"/>
      <c r="BA56" s="409"/>
      <c r="BB56" s="409"/>
      <c r="BC56" s="409"/>
      <c r="BD56" s="409"/>
      <c r="BE56" s="409"/>
    </row>
    <row r="57" spans="2:70" ht="12" customHeight="1">
      <c r="AE57" s="79" t="s">
        <v>44</v>
      </c>
      <c r="AF57" s="353" t="s">
        <v>58</v>
      </c>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row>
    <row r="58" spans="2:70" ht="17.25" customHeight="1">
      <c r="B58" s="407" t="s">
        <v>37</v>
      </c>
      <c r="C58" s="407"/>
      <c r="D58" s="407"/>
      <c r="E58" s="407"/>
      <c r="F58" s="407"/>
      <c r="G58" s="407"/>
      <c r="H58" s="407"/>
      <c r="I58" s="407"/>
      <c r="J58" s="407"/>
      <c r="K58" s="62"/>
      <c r="L58" s="63"/>
      <c r="M58" s="63"/>
      <c r="N58" s="63"/>
      <c r="O58" s="63"/>
      <c r="P58" s="63"/>
      <c r="Q58" s="63"/>
      <c r="R58" s="63"/>
      <c r="S58" s="63"/>
      <c r="T58" s="63"/>
      <c r="U58" s="63"/>
      <c r="V58" s="63"/>
      <c r="W58" s="63"/>
      <c r="X58" s="63"/>
      <c r="Y58" s="63"/>
      <c r="Z58" s="63"/>
      <c r="AA58" s="63"/>
      <c r="AE58" s="65"/>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row>
    <row r="60" spans="2:70" ht="12" customHeight="1">
      <c r="B60" s="408" t="s">
        <v>38</v>
      </c>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E60" s="65"/>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280" t="s">
        <v>2</v>
      </c>
      <c r="C62" s="281"/>
      <c r="D62" s="281"/>
      <c r="E62" s="282"/>
      <c r="F62" s="26"/>
      <c r="G62" s="26"/>
      <c r="H62" s="289" t="s">
        <v>3</v>
      </c>
      <c r="I62" s="289"/>
      <c r="J62" s="289"/>
      <c r="K62" s="289"/>
      <c r="L62" s="289"/>
      <c r="M62" s="289"/>
      <c r="N62" s="289"/>
      <c r="O62" s="289"/>
      <c r="P62" s="289"/>
      <c r="Q62" s="289"/>
      <c r="R62" s="289"/>
      <c r="S62" s="289"/>
      <c r="T62" s="289"/>
      <c r="U62" s="289"/>
      <c r="V62" s="289"/>
      <c r="W62" s="289"/>
      <c r="X62" s="289"/>
      <c r="Y62" s="289"/>
      <c r="Z62" s="289"/>
      <c r="AA62" s="289"/>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283"/>
      <c r="C63" s="284"/>
      <c r="D63" s="284"/>
      <c r="E63" s="285"/>
      <c r="F63" s="43">
        <v>9</v>
      </c>
      <c r="G63" s="290">
        <v>10</v>
      </c>
      <c r="H63" s="290"/>
      <c r="I63" s="290">
        <v>11</v>
      </c>
      <c r="J63" s="290"/>
      <c r="K63" s="290">
        <v>12</v>
      </c>
      <c r="L63" s="290"/>
      <c r="M63" s="290">
        <v>13</v>
      </c>
      <c r="N63" s="290"/>
      <c r="O63" s="290">
        <v>14</v>
      </c>
      <c r="P63" s="290"/>
      <c r="Q63" s="290">
        <v>15</v>
      </c>
      <c r="R63" s="290"/>
      <c r="S63" s="290">
        <v>16</v>
      </c>
      <c r="T63" s="290"/>
      <c r="U63" s="290">
        <v>17</v>
      </c>
      <c r="V63" s="290"/>
      <c r="W63" s="290">
        <v>18</v>
      </c>
      <c r="X63" s="290"/>
      <c r="Y63" s="290">
        <v>19</v>
      </c>
      <c r="Z63" s="290"/>
      <c r="AA63" s="290">
        <v>20</v>
      </c>
      <c r="AB63" s="290"/>
      <c r="AC63" s="40">
        <v>21</v>
      </c>
      <c r="AF63" s="64"/>
      <c r="AG63" s="354" t="s">
        <v>39</v>
      </c>
      <c r="AH63" s="354"/>
      <c r="AI63" s="354"/>
      <c r="AJ63" s="354"/>
      <c r="AK63" s="354"/>
      <c r="AL63" s="354"/>
      <c r="AM63" s="354"/>
      <c r="AN63" s="354"/>
      <c r="AO63" s="354"/>
      <c r="AP63" s="354"/>
      <c r="AQ63" s="354"/>
      <c r="AR63" s="64"/>
      <c r="AS63" s="64"/>
      <c r="AT63" s="64"/>
      <c r="AU63" s="354" t="s">
        <v>40</v>
      </c>
      <c r="AV63" s="354"/>
      <c r="AW63" s="354"/>
      <c r="AX63" s="354"/>
      <c r="AY63" s="354"/>
      <c r="AZ63" s="354"/>
      <c r="BA63" s="354"/>
      <c r="BB63" s="354"/>
      <c r="BC63" s="354"/>
      <c r="BD63" s="354"/>
      <c r="BE63" s="4"/>
    </row>
    <row r="64" spans="2:70" ht="4.5" customHeight="1">
      <c r="B64" s="286"/>
      <c r="C64" s="287"/>
      <c r="D64" s="287"/>
      <c r="E64" s="288"/>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316"/>
      <c r="C65" s="252">
        <f>DATE($B$3,$J$6,B65)</f>
        <v>45291</v>
      </c>
      <c r="D65" s="317" t="s">
        <v>42</v>
      </c>
      <c r="E65" s="116" t="s">
        <v>60</v>
      </c>
      <c r="F65" s="320"/>
      <c r="G65" s="298"/>
      <c r="H65" s="297"/>
      <c r="I65" s="298"/>
      <c r="J65" s="297"/>
      <c r="K65" s="298"/>
      <c r="L65" s="297"/>
      <c r="M65" s="298"/>
      <c r="N65" s="297"/>
      <c r="O65" s="298"/>
      <c r="P65" s="297"/>
      <c r="Q65" s="298"/>
      <c r="R65" s="297"/>
      <c r="S65" s="298"/>
      <c r="T65" s="403" t="s">
        <v>87</v>
      </c>
      <c r="U65" s="404"/>
      <c r="V65" s="404"/>
      <c r="W65" s="405"/>
      <c r="X65" s="324" t="s">
        <v>88</v>
      </c>
      <c r="Y65" s="325"/>
      <c r="Z65" s="325"/>
      <c r="AA65" s="325"/>
      <c r="AB65" s="325"/>
      <c r="AC65" s="326"/>
      <c r="AE65" s="70"/>
      <c r="AF65" s="84"/>
      <c r="AG65" s="363" t="s">
        <v>1</v>
      </c>
      <c r="AH65" s="402"/>
      <c r="AI65" s="364"/>
      <c r="AJ65" s="71"/>
      <c r="AK65" s="357">
        <v>18</v>
      </c>
      <c r="AL65" s="357"/>
      <c r="AM65" s="357">
        <v>19</v>
      </c>
      <c r="AN65" s="357"/>
      <c r="AO65" s="357">
        <v>20</v>
      </c>
      <c r="AP65" s="357"/>
      <c r="AQ65" s="69">
        <v>21</v>
      </c>
      <c r="AR65" s="4"/>
      <c r="AS65" s="16"/>
      <c r="AU65" s="363" t="s">
        <v>1</v>
      </c>
      <c r="AV65" s="364"/>
      <c r="AW65" s="71"/>
      <c r="AX65" s="357">
        <v>18</v>
      </c>
      <c r="AY65" s="357"/>
      <c r="AZ65" s="357">
        <v>19</v>
      </c>
      <c r="BA65" s="357"/>
      <c r="BB65" s="357">
        <v>20</v>
      </c>
      <c r="BC65" s="357"/>
      <c r="BD65" s="69">
        <v>21</v>
      </c>
      <c r="BE65" s="4"/>
    </row>
    <row r="66" spans="2:57" ht="12" customHeight="1">
      <c r="B66" s="277"/>
      <c r="C66" s="241"/>
      <c r="D66" s="318"/>
      <c r="E66" s="117" t="s">
        <v>61</v>
      </c>
      <c r="F66" s="292" t="s">
        <v>86</v>
      </c>
      <c r="G66" s="293"/>
      <c r="H66" s="293"/>
      <c r="I66" s="293"/>
      <c r="J66" s="293"/>
      <c r="K66" s="294"/>
      <c r="L66" s="295"/>
      <c r="M66" s="296"/>
      <c r="N66" s="295"/>
      <c r="O66" s="296"/>
      <c r="P66" s="295"/>
      <c r="Q66" s="296"/>
      <c r="R66" s="295"/>
      <c r="S66" s="296"/>
      <c r="T66" s="295"/>
      <c r="U66" s="296"/>
      <c r="V66" s="295"/>
      <c r="W66" s="296"/>
      <c r="X66" s="310" t="s">
        <v>89</v>
      </c>
      <c r="Y66" s="313"/>
      <c r="Z66" s="313"/>
      <c r="AA66" s="313"/>
      <c r="AB66" s="313"/>
      <c r="AC66" s="314"/>
      <c r="AE66" s="70"/>
      <c r="AF66" s="84"/>
      <c r="AG66" s="363"/>
      <c r="AH66" s="402"/>
      <c r="AI66" s="364"/>
      <c r="AJ66" s="16"/>
      <c r="AK66" s="44"/>
      <c r="AL66" s="44"/>
      <c r="AM66" s="44"/>
      <c r="AN66" s="44"/>
      <c r="AO66" s="44"/>
      <c r="AP66" s="44"/>
      <c r="AQ66" s="46"/>
      <c r="AR66" s="4"/>
      <c r="AS66" s="16"/>
      <c r="AU66" s="363"/>
      <c r="AV66" s="364"/>
      <c r="AW66" s="16"/>
      <c r="AX66" s="44"/>
      <c r="AY66" s="44"/>
      <c r="AZ66" s="44"/>
      <c r="BA66" s="44"/>
      <c r="BB66" s="44"/>
      <c r="BC66" s="44"/>
      <c r="BD66" s="46"/>
      <c r="BE66" s="4"/>
    </row>
    <row r="67" spans="2:57" ht="9.75" customHeight="1">
      <c r="B67" s="278"/>
      <c r="C67" s="113"/>
      <c r="D67" s="319"/>
      <c r="E67" s="118" t="s">
        <v>31</v>
      </c>
      <c r="F67" s="299" t="s">
        <v>36</v>
      </c>
      <c r="G67" s="300"/>
      <c r="H67" s="301" t="s">
        <v>36</v>
      </c>
      <c r="I67" s="300"/>
      <c r="J67" s="301" t="s">
        <v>36</v>
      </c>
      <c r="K67" s="300"/>
      <c r="L67" s="301" t="s">
        <v>36</v>
      </c>
      <c r="M67" s="300"/>
      <c r="N67" s="302" t="s">
        <v>36</v>
      </c>
      <c r="O67" s="303"/>
      <c r="P67" s="302" t="s">
        <v>36</v>
      </c>
      <c r="Q67" s="303"/>
      <c r="R67" s="302" t="s">
        <v>36</v>
      </c>
      <c r="S67" s="303"/>
      <c r="T67" s="302" t="s">
        <v>36</v>
      </c>
      <c r="U67" s="303"/>
      <c r="V67" s="302" t="s">
        <v>36</v>
      </c>
      <c r="W67" s="303"/>
      <c r="X67" s="302" t="s">
        <v>36</v>
      </c>
      <c r="Y67" s="303"/>
      <c r="Z67" s="302" t="s">
        <v>36</v>
      </c>
      <c r="AA67" s="303"/>
      <c r="AB67" s="302" t="s">
        <v>36</v>
      </c>
      <c r="AC67" s="315"/>
      <c r="AE67" s="73"/>
      <c r="AF67" s="7"/>
      <c r="AG67" s="321" t="s">
        <v>30</v>
      </c>
      <c r="AH67" s="322"/>
      <c r="AI67" s="323"/>
      <c r="AJ67" s="349"/>
      <c r="AK67" s="350"/>
      <c r="AL67" s="349"/>
      <c r="AM67" s="350"/>
      <c r="AN67" s="349"/>
      <c r="AO67" s="350"/>
      <c r="AP67" s="397"/>
      <c r="AQ67" s="412"/>
      <c r="AR67" s="4"/>
      <c r="AS67" s="16"/>
      <c r="AU67" s="321" t="s">
        <v>30</v>
      </c>
      <c r="AV67" s="323"/>
      <c r="AW67" s="349"/>
      <c r="AX67" s="350"/>
      <c r="AY67" s="349"/>
      <c r="AZ67" s="350"/>
      <c r="BA67" s="349"/>
      <c r="BB67" s="350"/>
      <c r="BC67" s="397"/>
      <c r="BD67" s="412"/>
    </row>
    <row r="68" spans="2:57" ht="12" customHeight="1">
      <c r="B68" s="316"/>
      <c r="C68" s="252"/>
      <c r="D68" s="317" t="s">
        <v>33</v>
      </c>
      <c r="E68" s="116" t="s">
        <v>60</v>
      </c>
      <c r="F68" s="327" t="s">
        <v>41</v>
      </c>
      <c r="G68" s="328"/>
      <c r="H68" s="328"/>
      <c r="I68" s="328"/>
      <c r="J68" s="328"/>
      <c r="K68" s="328"/>
      <c r="L68" s="328"/>
      <c r="M68" s="328"/>
      <c r="N68" s="328"/>
      <c r="O68" s="328"/>
      <c r="P68" s="328"/>
      <c r="Q68" s="328"/>
      <c r="R68" s="328"/>
      <c r="S68" s="328"/>
      <c r="T68" s="328"/>
      <c r="U68" s="328"/>
      <c r="V68" s="328"/>
      <c r="W68" s="328"/>
      <c r="X68" s="328"/>
      <c r="Y68" s="328"/>
      <c r="Z68" s="328"/>
      <c r="AA68" s="328"/>
      <c r="AB68" s="328"/>
      <c r="AC68" s="329"/>
      <c r="AE68" s="73"/>
      <c r="AF68" s="7"/>
      <c r="AG68" s="321"/>
      <c r="AH68" s="322"/>
      <c r="AI68" s="323"/>
      <c r="AJ68" s="305"/>
      <c r="AK68" s="306"/>
      <c r="AL68" s="307" t="s">
        <v>65</v>
      </c>
      <c r="AM68" s="308"/>
      <c r="AN68" s="308"/>
      <c r="AO68" s="308"/>
      <c r="AP68" s="308"/>
      <c r="AQ68" s="309"/>
      <c r="AR68" s="4"/>
      <c r="AS68" s="16"/>
      <c r="AU68" s="321"/>
      <c r="AV68" s="323"/>
      <c r="AW68" s="305"/>
      <c r="AX68" s="306"/>
      <c r="AY68" s="310" t="s">
        <v>67</v>
      </c>
      <c r="AZ68" s="311"/>
      <c r="BA68" s="311"/>
      <c r="BB68" s="311"/>
      <c r="BC68" s="311"/>
      <c r="BD68" s="312"/>
    </row>
    <row r="69" spans="2:57" ht="12" customHeight="1">
      <c r="B69" s="277"/>
      <c r="C69" s="241"/>
      <c r="D69" s="318"/>
      <c r="E69" s="117" t="s">
        <v>61</v>
      </c>
      <c r="F69" s="330"/>
      <c r="G69" s="331"/>
      <c r="H69" s="331"/>
      <c r="I69" s="331"/>
      <c r="J69" s="331"/>
      <c r="K69" s="331"/>
      <c r="L69" s="331"/>
      <c r="M69" s="331"/>
      <c r="N69" s="331"/>
      <c r="O69" s="331"/>
      <c r="P69" s="331"/>
      <c r="Q69" s="331"/>
      <c r="R69" s="331"/>
      <c r="S69" s="331"/>
      <c r="T69" s="331"/>
      <c r="U69" s="331"/>
      <c r="V69" s="331"/>
      <c r="W69" s="331"/>
      <c r="X69" s="331"/>
      <c r="Y69" s="331"/>
      <c r="Z69" s="331"/>
      <c r="AA69" s="331"/>
      <c r="AB69" s="331"/>
      <c r="AC69" s="332"/>
      <c r="AE69" s="73"/>
      <c r="AF69" s="7"/>
      <c r="AG69" s="321" t="s">
        <v>31</v>
      </c>
      <c r="AH69" s="322"/>
      <c r="AI69" s="323"/>
      <c r="AJ69" s="302" t="s">
        <v>36</v>
      </c>
      <c r="AK69" s="303"/>
      <c r="AL69" s="304" t="s">
        <v>36</v>
      </c>
      <c r="AM69" s="304"/>
      <c r="AN69" s="302" t="s">
        <v>36</v>
      </c>
      <c r="AO69" s="303"/>
      <c r="AP69" s="304" t="s">
        <v>36</v>
      </c>
      <c r="AQ69" s="315"/>
      <c r="AR69" s="4"/>
      <c r="AS69" s="77"/>
      <c r="AU69" s="321" t="s">
        <v>31</v>
      </c>
      <c r="AV69" s="323"/>
      <c r="AW69" s="302" t="s">
        <v>36</v>
      </c>
      <c r="AX69" s="303"/>
      <c r="AY69" s="304" t="s">
        <v>36</v>
      </c>
      <c r="AZ69" s="304"/>
      <c r="BA69" s="302" t="s">
        <v>36</v>
      </c>
      <c r="BB69" s="303"/>
      <c r="BC69" s="304" t="s">
        <v>36</v>
      </c>
      <c r="BD69" s="315"/>
    </row>
    <row r="70" spans="2:57" ht="9.75" customHeight="1">
      <c r="B70" s="278"/>
      <c r="C70" s="113"/>
      <c r="D70" s="319"/>
      <c r="E70" s="118" t="s">
        <v>31</v>
      </c>
      <c r="F70" s="333"/>
      <c r="G70" s="334"/>
      <c r="H70" s="334"/>
      <c r="I70" s="334"/>
      <c r="J70" s="334"/>
      <c r="K70" s="334"/>
      <c r="L70" s="334"/>
      <c r="M70" s="334"/>
      <c r="N70" s="334"/>
      <c r="O70" s="334"/>
      <c r="P70" s="334"/>
      <c r="Q70" s="334"/>
      <c r="R70" s="334"/>
      <c r="S70" s="334"/>
      <c r="T70" s="334"/>
      <c r="U70" s="334"/>
      <c r="V70" s="334"/>
      <c r="W70" s="334"/>
      <c r="X70" s="334"/>
      <c r="Y70" s="334"/>
      <c r="Z70" s="334"/>
      <c r="AA70" s="334"/>
      <c r="AB70" s="334"/>
      <c r="AC70" s="335"/>
      <c r="AE70" s="73"/>
      <c r="AF70" s="7"/>
      <c r="AG70" s="321" t="s">
        <v>34</v>
      </c>
      <c r="AH70" s="322"/>
      <c r="AI70" s="323"/>
      <c r="AJ70" s="411"/>
      <c r="AK70" s="369"/>
      <c r="AL70" s="368"/>
      <c r="AM70" s="369"/>
      <c r="AN70" s="368"/>
      <c r="AO70" s="369"/>
      <c r="AP70" s="368"/>
      <c r="AQ70" s="410"/>
      <c r="AR70" s="4"/>
      <c r="AS70" s="16"/>
      <c r="AU70" s="321" t="s">
        <v>34</v>
      </c>
      <c r="AV70" s="323"/>
      <c r="AW70" s="411"/>
      <c r="AX70" s="369"/>
      <c r="AY70" s="368"/>
      <c r="AZ70" s="369"/>
      <c r="BA70" s="368"/>
      <c r="BB70" s="369"/>
      <c r="BC70" s="368"/>
      <c r="BD70" s="410"/>
    </row>
    <row r="71" spans="2:57" ht="12" customHeight="1">
      <c r="B71" s="316"/>
      <c r="C71" s="252"/>
      <c r="D71" s="317" t="s">
        <v>6</v>
      </c>
      <c r="E71" s="116" t="s">
        <v>60</v>
      </c>
      <c r="F71" s="320"/>
      <c r="G71" s="298"/>
      <c r="H71" s="297"/>
      <c r="I71" s="298"/>
      <c r="J71" s="297"/>
      <c r="K71" s="298"/>
      <c r="L71" s="297"/>
      <c r="M71" s="298"/>
      <c r="N71" s="297"/>
      <c r="O71" s="298"/>
      <c r="P71" s="297"/>
      <c r="Q71" s="298"/>
      <c r="R71" s="297"/>
      <c r="S71" s="298"/>
      <c r="T71" s="297"/>
      <c r="U71" s="298"/>
      <c r="V71" s="297"/>
      <c r="W71" s="298"/>
      <c r="X71" s="324" t="s">
        <v>86</v>
      </c>
      <c r="Y71" s="325"/>
      <c r="Z71" s="325"/>
      <c r="AA71" s="325"/>
      <c r="AB71" s="325"/>
      <c r="AC71" s="326"/>
      <c r="AE71" s="73"/>
      <c r="AF71" s="7"/>
      <c r="AG71" s="321"/>
      <c r="AH71" s="322"/>
      <c r="AI71" s="323"/>
      <c r="AJ71" s="305"/>
      <c r="AK71" s="306"/>
      <c r="AL71" s="310" t="s">
        <v>67</v>
      </c>
      <c r="AM71" s="311"/>
      <c r="AN71" s="311"/>
      <c r="AO71" s="311"/>
      <c r="AP71" s="311"/>
      <c r="AQ71" s="312"/>
      <c r="AR71" s="4"/>
      <c r="AS71" s="16"/>
      <c r="AU71" s="321"/>
      <c r="AV71" s="323"/>
      <c r="AW71" s="305"/>
      <c r="AX71" s="306"/>
      <c r="AY71" s="307" t="s">
        <v>65</v>
      </c>
      <c r="AZ71" s="308"/>
      <c r="BA71" s="308"/>
      <c r="BB71" s="308"/>
      <c r="BC71" s="308"/>
      <c r="BD71" s="309"/>
    </row>
    <row r="72" spans="2:57" ht="12" customHeight="1">
      <c r="B72" s="277"/>
      <c r="C72" s="241"/>
      <c r="D72" s="318"/>
      <c r="E72" s="117" t="s">
        <v>61</v>
      </c>
      <c r="F72" s="292" t="s">
        <v>86</v>
      </c>
      <c r="G72" s="293"/>
      <c r="H72" s="293"/>
      <c r="I72" s="293"/>
      <c r="J72" s="293"/>
      <c r="K72" s="294"/>
      <c r="L72" s="295"/>
      <c r="M72" s="296"/>
      <c r="N72" s="295"/>
      <c r="O72" s="296"/>
      <c r="P72" s="295"/>
      <c r="Q72" s="296"/>
      <c r="R72" s="295"/>
      <c r="S72" s="296"/>
      <c r="T72" s="295"/>
      <c r="U72" s="296"/>
      <c r="V72" s="295"/>
      <c r="W72" s="296"/>
      <c r="X72" s="295"/>
      <c r="Y72" s="296"/>
      <c r="Z72" s="295"/>
      <c r="AA72" s="296"/>
      <c r="AB72" s="295"/>
      <c r="AC72" s="367"/>
      <c r="AE72" s="73"/>
      <c r="AF72" s="7"/>
      <c r="AG72" s="321" t="s">
        <v>31</v>
      </c>
      <c r="AH72" s="322"/>
      <c r="AI72" s="323"/>
      <c r="AJ72" s="302" t="s">
        <v>36</v>
      </c>
      <c r="AK72" s="303"/>
      <c r="AL72" s="304" t="s">
        <v>36</v>
      </c>
      <c r="AM72" s="304"/>
      <c r="AN72" s="302" t="s">
        <v>36</v>
      </c>
      <c r="AO72" s="303"/>
      <c r="AP72" s="304" t="s">
        <v>36</v>
      </c>
      <c r="AQ72" s="315"/>
      <c r="AR72" s="4"/>
      <c r="AS72" s="16"/>
      <c r="AU72" s="321" t="s">
        <v>31</v>
      </c>
      <c r="AV72" s="323"/>
      <c r="AW72" s="302" t="s">
        <v>36</v>
      </c>
      <c r="AX72" s="303"/>
      <c r="AY72" s="304" t="s">
        <v>36</v>
      </c>
      <c r="AZ72" s="304"/>
      <c r="BA72" s="302" t="s">
        <v>36</v>
      </c>
      <c r="BB72" s="303"/>
      <c r="BC72" s="304" t="s">
        <v>36</v>
      </c>
      <c r="BD72" s="315"/>
    </row>
    <row r="73" spans="2:57" ht="9.75" customHeight="1">
      <c r="B73" s="278"/>
      <c r="C73" s="113"/>
      <c r="D73" s="319"/>
      <c r="E73" s="118" t="s">
        <v>31</v>
      </c>
      <c r="F73" s="299" t="s">
        <v>36</v>
      </c>
      <c r="G73" s="300"/>
      <c r="H73" s="301" t="s">
        <v>36</v>
      </c>
      <c r="I73" s="300"/>
      <c r="J73" s="301" t="s">
        <v>36</v>
      </c>
      <c r="K73" s="300"/>
      <c r="L73" s="301" t="s">
        <v>36</v>
      </c>
      <c r="M73" s="300"/>
      <c r="N73" s="302" t="s">
        <v>36</v>
      </c>
      <c r="O73" s="303"/>
      <c r="P73" s="302" t="s">
        <v>36</v>
      </c>
      <c r="Q73" s="303"/>
      <c r="R73" s="302" t="s">
        <v>36</v>
      </c>
      <c r="S73" s="303"/>
      <c r="T73" s="302" t="s">
        <v>36</v>
      </c>
      <c r="U73" s="303"/>
      <c r="V73" s="302" t="s">
        <v>36</v>
      </c>
      <c r="W73" s="303"/>
      <c r="X73" s="302" t="s">
        <v>36</v>
      </c>
      <c r="Y73" s="303"/>
      <c r="Z73" s="302" t="s">
        <v>36</v>
      </c>
      <c r="AA73" s="303"/>
      <c r="AB73" s="302" t="s">
        <v>36</v>
      </c>
      <c r="AC73" s="315"/>
      <c r="AE73" s="73"/>
      <c r="AF73" s="64"/>
      <c r="AG73" s="354"/>
      <c r="AH73" s="354"/>
      <c r="AI73" s="354"/>
      <c r="AJ73" s="354"/>
      <c r="AK73" s="354"/>
      <c r="AL73" s="354"/>
      <c r="AM73" s="354"/>
      <c r="AN73" s="354"/>
      <c r="AO73" s="354"/>
      <c r="AP73" s="354"/>
      <c r="AQ73" s="354"/>
      <c r="AR73" s="64"/>
      <c r="AS73" s="64"/>
      <c r="AT73" s="64"/>
      <c r="AU73" s="354"/>
      <c r="AV73" s="354"/>
      <c r="AW73" s="354"/>
      <c r="AX73" s="354"/>
      <c r="AY73" s="354"/>
      <c r="AZ73" s="354"/>
      <c r="BA73" s="354"/>
      <c r="BB73" s="354"/>
      <c r="BC73" s="354"/>
      <c r="BD73" s="354"/>
    </row>
    <row r="74" spans="2:57" ht="12" customHeight="1">
      <c r="B74" s="316"/>
      <c r="C74" s="252"/>
      <c r="D74" s="317" t="s">
        <v>7</v>
      </c>
      <c r="E74" s="116" t="s">
        <v>60</v>
      </c>
      <c r="F74" s="320"/>
      <c r="G74" s="298"/>
      <c r="H74" s="297"/>
      <c r="I74" s="298"/>
      <c r="J74" s="297"/>
      <c r="K74" s="298"/>
      <c r="L74" s="297"/>
      <c r="M74" s="298"/>
      <c r="N74" s="297"/>
      <c r="O74" s="298"/>
      <c r="P74" s="297"/>
      <c r="Q74" s="298"/>
      <c r="R74" s="297"/>
      <c r="S74" s="298"/>
      <c r="T74" s="297"/>
      <c r="U74" s="298"/>
      <c r="V74" s="297"/>
      <c r="W74" s="298"/>
      <c r="X74" s="341" t="s">
        <v>90</v>
      </c>
      <c r="Y74" s="342"/>
      <c r="Z74" s="342"/>
      <c r="AA74" s="342"/>
      <c r="AB74" s="342"/>
      <c r="AC74" s="343"/>
      <c r="AE74" s="409" t="s">
        <v>50</v>
      </c>
      <c r="AF74" s="409"/>
      <c r="AG74" s="409"/>
      <c r="AH74" s="409"/>
      <c r="AI74" s="409"/>
      <c r="AJ74" s="409"/>
      <c r="AK74" s="409"/>
      <c r="AL74" s="409"/>
      <c r="AM74" s="409"/>
      <c r="AN74" s="409"/>
      <c r="AO74" s="409"/>
      <c r="AP74" s="409"/>
      <c r="AQ74" s="409"/>
      <c r="AR74" s="409"/>
      <c r="AS74" s="409"/>
      <c r="AT74" s="409"/>
      <c r="AU74" s="409"/>
      <c r="AV74" s="409"/>
      <c r="AW74" s="409"/>
      <c r="AX74" s="409"/>
      <c r="AY74" s="409"/>
      <c r="AZ74" s="409"/>
      <c r="BA74" s="409"/>
      <c r="BB74" s="409"/>
      <c r="BC74" s="409"/>
      <c r="BD74" s="409"/>
      <c r="BE74" s="409"/>
    </row>
    <row r="75" spans="2:57" ht="12" customHeight="1">
      <c r="B75" s="277"/>
      <c r="C75" s="241"/>
      <c r="D75" s="318"/>
      <c r="E75" s="117" t="s">
        <v>61</v>
      </c>
      <c r="F75" s="336"/>
      <c r="G75" s="296"/>
      <c r="H75" s="295"/>
      <c r="I75" s="296"/>
      <c r="J75" s="295"/>
      <c r="K75" s="296"/>
      <c r="L75" s="295"/>
      <c r="M75" s="296"/>
      <c r="N75" s="295"/>
      <c r="O75" s="296"/>
      <c r="P75" s="295"/>
      <c r="Q75" s="296"/>
      <c r="R75" s="295"/>
      <c r="S75" s="296"/>
      <c r="T75" s="295"/>
      <c r="U75" s="296"/>
      <c r="V75" s="295"/>
      <c r="W75" s="296"/>
      <c r="X75" s="295"/>
      <c r="Y75" s="296"/>
      <c r="Z75" s="295"/>
      <c r="AA75" s="296"/>
      <c r="AB75" s="295"/>
      <c r="AC75" s="367"/>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78"/>
      <c r="C76" s="113"/>
      <c r="D76" s="319"/>
      <c r="E76" s="118" t="s">
        <v>31</v>
      </c>
      <c r="F76" s="299" t="s">
        <v>36</v>
      </c>
      <c r="G76" s="300"/>
      <c r="H76" s="301" t="s">
        <v>36</v>
      </c>
      <c r="I76" s="300"/>
      <c r="J76" s="301" t="s">
        <v>36</v>
      </c>
      <c r="K76" s="300"/>
      <c r="L76" s="301" t="s">
        <v>36</v>
      </c>
      <c r="M76" s="300"/>
      <c r="N76" s="302" t="s">
        <v>36</v>
      </c>
      <c r="O76" s="303"/>
      <c r="P76" s="302" t="s">
        <v>36</v>
      </c>
      <c r="Q76" s="303"/>
      <c r="R76" s="302" t="s">
        <v>36</v>
      </c>
      <c r="S76" s="303"/>
      <c r="T76" s="302" t="s">
        <v>36</v>
      </c>
      <c r="U76" s="303"/>
      <c r="V76" s="302" t="s">
        <v>36</v>
      </c>
      <c r="W76" s="303"/>
      <c r="X76" s="302" t="s">
        <v>36</v>
      </c>
      <c r="Y76" s="303"/>
      <c r="Z76" s="302" t="s">
        <v>36</v>
      </c>
      <c r="AA76" s="303"/>
      <c r="AB76" s="302" t="s">
        <v>36</v>
      </c>
      <c r="AC76" s="315"/>
      <c r="AE76" s="85" t="s">
        <v>51</v>
      </c>
      <c r="AF76" s="378" t="s">
        <v>70</v>
      </c>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row>
    <row r="77" spans="2:57" ht="12" customHeight="1">
      <c r="B77" s="316"/>
      <c r="C77" s="252"/>
      <c r="D77" s="317" t="s">
        <v>4</v>
      </c>
      <c r="E77" s="116" t="s">
        <v>60</v>
      </c>
      <c r="F77" s="320"/>
      <c r="G77" s="298"/>
      <c r="H77" s="297"/>
      <c r="I77" s="298"/>
      <c r="J77" s="297"/>
      <c r="K77" s="298"/>
      <c r="L77" s="297"/>
      <c r="M77" s="298"/>
      <c r="N77" s="297"/>
      <c r="O77" s="298"/>
      <c r="P77" s="297"/>
      <c r="Q77" s="298"/>
      <c r="R77" s="297"/>
      <c r="S77" s="298"/>
      <c r="T77" s="297"/>
      <c r="U77" s="298"/>
      <c r="V77" s="297"/>
      <c r="W77" s="298"/>
      <c r="X77" s="344" t="s">
        <v>91</v>
      </c>
      <c r="Y77" s="345"/>
      <c r="Z77" s="345"/>
      <c r="AA77" s="345"/>
      <c r="AB77" s="345"/>
      <c r="AC77" s="346"/>
      <c r="AE77" s="86"/>
      <c r="AF77" s="378"/>
      <c r="AG77" s="378"/>
      <c r="AH77" s="378"/>
      <c r="AI77" s="378"/>
      <c r="AJ77" s="378"/>
      <c r="AK77" s="378"/>
      <c r="AL77" s="378"/>
      <c r="AM77" s="378"/>
      <c r="AN77" s="378"/>
      <c r="AO77" s="378"/>
      <c r="AP77" s="378"/>
      <c r="AQ77" s="378"/>
      <c r="AR77" s="378"/>
      <c r="AS77" s="378"/>
      <c r="AT77" s="378"/>
      <c r="AU77" s="378"/>
      <c r="AV77" s="378"/>
      <c r="AW77" s="378"/>
      <c r="AX77" s="378"/>
      <c r="AY77" s="378"/>
      <c r="AZ77" s="378"/>
      <c r="BA77" s="378"/>
      <c r="BB77" s="378"/>
      <c r="BC77" s="378"/>
      <c r="BD77" s="378"/>
      <c r="BE77" s="378"/>
    </row>
    <row r="78" spans="2:57" ht="12" customHeight="1">
      <c r="B78" s="277"/>
      <c r="C78" s="241"/>
      <c r="D78" s="318"/>
      <c r="E78" s="117" t="s">
        <v>61</v>
      </c>
      <c r="F78" s="292" t="s">
        <v>86</v>
      </c>
      <c r="G78" s="293"/>
      <c r="H78" s="293"/>
      <c r="I78" s="293"/>
      <c r="J78" s="293"/>
      <c r="K78" s="294"/>
      <c r="L78" s="337"/>
      <c r="M78" s="338"/>
      <c r="N78" s="337"/>
      <c r="O78" s="338"/>
      <c r="P78" s="337"/>
      <c r="Q78" s="338"/>
      <c r="R78" s="337"/>
      <c r="S78" s="338"/>
      <c r="T78" s="337"/>
      <c r="U78" s="338"/>
      <c r="V78" s="337"/>
      <c r="W78" s="338"/>
      <c r="X78" s="339" t="s">
        <v>92</v>
      </c>
      <c r="Y78" s="293"/>
      <c r="Z78" s="293"/>
      <c r="AA78" s="293"/>
      <c r="AB78" s="293"/>
      <c r="AC78" s="340"/>
      <c r="AE78" s="87"/>
      <c r="AF78" s="378"/>
      <c r="AG78" s="378"/>
      <c r="AH78" s="378"/>
      <c r="AI78" s="378"/>
      <c r="AJ78" s="378"/>
      <c r="AK78" s="378"/>
      <c r="AL78" s="378"/>
      <c r="AM78" s="378"/>
      <c r="AN78" s="378"/>
      <c r="AO78" s="378"/>
      <c r="AP78" s="378"/>
      <c r="AQ78" s="378"/>
      <c r="AR78" s="378"/>
      <c r="AS78" s="378"/>
      <c r="AT78" s="378"/>
      <c r="AU78" s="378"/>
      <c r="AV78" s="378"/>
      <c r="AW78" s="378"/>
      <c r="AX78" s="378"/>
      <c r="AY78" s="378"/>
      <c r="AZ78" s="378"/>
      <c r="BA78" s="378"/>
      <c r="BB78" s="378"/>
      <c r="BC78" s="378"/>
      <c r="BD78" s="378"/>
      <c r="BE78" s="378"/>
    </row>
    <row r="79" spans="2:57" ht="9.75" customHeight="1">
      <c r="B79" s="278"/>
      <c r="C79" s="113"/>
      <c r="D79" s="319"/>
      <c r="E79" s="118" t="s">
        <v>31</v>
      </c>
      <c r="F79" s="299" t="s">
        <v>36</v>
      </c>
      <c r="G79" s="300"/>
      <c r="H79" s="301" t="s">
        <v>36</v>
      </c>
      <c r="I79" s="300"/>
      <c r="J79" s="301" t="s">
        <v>36</v>
      </c>
      <c r="K79" s="300"/>
      <c r="L79" s="301" t="s">
        <v>36</v>
      </c>
      <c r="M79" s="300"/>
      <c r="N79" s="302" t="s">
        <v>36</v>
      </c>
      <c r="O79" s="303"/>
      <c r="P79" s="302" t="s">
        <v>36</v>
      </c>
      <c r="Q79" s="303"/>
      <c r="R79" s="302" t="s">
        <v>36</v>
      </c>
      <c r="S79" s="303"/>
      <c r="T79" s="302" t="s">
        <v>36</v>
      </c>
      <c r="U79" s="303"/>
      <c r="V79" s="302" t="s">
        <v>36</v>
      </c>
      <c r="W79" s="303"/>
      <c r="X79" s="302" t="s">
        <v>36</v>
      </c>
      <c r="Y79" s="303"/>
      <c r="Z79" s="302" t="s">
        <v>36</v>
      </c>
      <c r="AA79" s="303"/>
      <c r="AB79" s="302" t="s">
        <v>36</v>
      </c>
      <c r="AC79" s="315"/>
      <c r="AE79" s="87"/>
      <c r="AF79" s="378"/>
      <c r="AG79" s="378"/>
      <c r="AH79" s="378"/>
      <c r="AI79" s="378"/>
      <c r="AJ79" s="378"/>
      <c r="AK79" s="378"/>
      <c r="AL79" s="378"/>
      <c r="AM79" s="378"/>
      <c r="AN79" s="378"/>
      <c r="AO79" s="378"/>
      <c r="AP79" s="378"/>
      <c r="AQ79" s="378"/>
      <c r="AR79" s="378"/>
      <c r="AS79" s="378"/>
      <c r="AT79" s="378"/>
      <c r="AU79" s="378"/>
      <c r="AV79" s="378"/>
      <c r="AW79" s="378"/>
      <c r="AX79" s="378"/>
      <c r="AY79" s="378"/>
      <c r="AZ79" s="378"/>
      <c r="BA79" s="378"/>
      <c r="BB79" s="378"/>
      <c r="BC79" s="378"/>
      <c r="BD79" s="378"/>
      <c r="BE79" s="378"/>
    </row>
    <row r="80" spans="2:57" ht="12" customHeight="1">
      <c r="B80" s="316"/>
      <c r="C80" s="252"/>
      <c r="D80" s="383" t="s">
        <v>5</v>
      </c>
      <c r="E80" s="116" t="s">
        <v>60</v>
      </c>
      <c r="F80" s="320"/>
      <c r="G80" s="298"/>
      <c r="H80" s="297"/>
      <c r="I80" s="298"/>
      <c r="J80" s="297"/>
      <c r="K80" s="298"/>
      <c r="L80" s="297"/>
      <c r="M80" s="298"/>
      <c r="N80" s="297"/>
      <c r="O80" s="298"/>
      <c r="P80" s="297"/>
      <c r="Q80" s="298"/>
      <c r="R80" s="297"/>
      <c r="S80" s="298"/>
      <c r="T80" s="297"/>
      <c r="U80" s="298"/>
      <c r="V80" s="349"/>
      <c r="W80" s="350"/>
      <c r="X80" s="349"/>
      <c r="Y80" s="350"/>
      <c r="Z80" s="349"/>
      <c r="AA80" s="350"/>
      <c r="AB80" s="397"/>
      <c r="AC80" s="398"/>
      <c r="AE80" s="87"/>
      <c r="AF80" s="378"/>
      <c r="AG80" s="378"/>
      <c r="AH80" s="378"/>
      <c r="AI80" s="378"/>
      <c r="AJ80" s="378"/>
      <c r="AK80" s="378"/>
      <c r="AL80" s="378"/>
      <c r="AM80" s="378"/>
      <c r="AN80" s="378"/>
      <c r="AO80" s="378"/>
      <c r="AP80" s="378"/>
      <c r="AQ80" s="378"/>
      <c r="AR80" s="378"/>
      <c r="AS80" s="378"/>
      <c r="AT80" s="378"/>
      <c r="AU80" s="378"/>
      <c r="AV80" s="378"/>
      <c r="AW80" s="378"/>
      <c r="AX80" s="378"/>
      <c r="AY80" s="378"/>
      <c r="AZ80" s="378"/>
      <c r="BA80" s="378"/>
      <c r="BB80" s="378"/>
      <c r="BC80" s="378"/>
      <c r="BD80" s="378"/>
      <c r="BE80" s="378"/>
    </row>
    <row r="81" spans="2:57" ht="12" customHeight="1">
      <c r="B81" s="277"/>
      <c r="C81" s="241"/>
      <c r="D81" s="384"/>
      <c r="E81" s="117" t="s">
        <v>61</v>
      </c>
      <c r="F81" s="292" t="s">
        <v>88</v>
      </c>
      <c r="G81" s="293"/>
      <c r="H81" s="293"/>
      <c r="I81" s="293"/>
      <c r="J81" s="293"/>
      <c r="K81" s="294"/>
      <c r="L81" s="295"/>
      <c r="M81" s="296"/>
      <c r="N81" s="295"/>
      <c r="O81" s="296"/>
      <c r="P81" s="295"/>
      <c r="Q81" s="296"/>
      <c r="R81" s="295"/>
      <c r="S81" s="296"/>
      <c r="T81" s="295"/>
      <c r="U81" s="296"/>
      <c r="V81" s="305"/>
      <c r="W81" s="306"/>
      <c r="X81" s="305"/>
      <c r="Y81" s="306"/>
      <c r="Z81" s="305"/>
      <c r="AA81" s="306"/>
      <c r="AB81" s="399"/>
      <c r="AC81" s="400"/>
      <c r="AE81" s="86"/>
      <c r="AF81" s="378"/>
      <c r="AG81" s="378"/>
      <c r="AH81" s="378"/>
      <c r="AI81" s="378"/>
      <c r="AJ81" s="378"/>
      <c r="AK81" s="378"/>
      <c r="AL81" s="378"/>
      <c r="AM81" s="378"/>
      <c r="AN81" s="378"/>
      <c r="AO81" s="378"/>
      <c r="AP81" s="378"/>
      <c r="AQ81" s="378"/>
      <c r="AR81" s="378"/>
      <c r="AS81" s="378"/>
      <c r="AT81" s="378"/>
      <c r="AU81" s="378"/>
      <c r="AV81" s="378"/>
      <c r="AW81" s="378"/>
      <c r="AX81" s="378"/>
      <c r="AY81" s="378"/>
      <c r="AZ81" s="378"/>
      <c r="BA81" s="378"/>
      <c r="BB81" s="378"/>
      <c r="BC81" s="378"/>
      <c r="BD81" s="378"/>
      <c r="BE81" s="378"/>
    </row>
    <row r="82" spans="2:57" ht="9.75" customHeight="1">
      <c r="B82" s="278"/>
      <c r="C82" s="113"/>
      <c r="D82" s="385"/>
      <c r="E82" s="118" t="s">
        <v>31</v>
      </c>
      <c r="F82" s="299" t="s">
        <v>36</v>
      </c>
      <c r="G82" s="300"/>
      <c r="H82" s="301" t="s">
        <v>36</v>
      </c>
      <c r="I82" s="300"/>
      <c r="J82" s="301" t="s">
        <v>36</v>
      </c>
      <c r="K82" s="300"/>
      <c r="L82" s="301" t="s">
        <v>36</v>
      </c>
      <c r="M82" s="300"/>
      <c r="N82" s="302" t="s">
        <v>36</v>
      </c>
      <c r="O82" s="303"/>
      <c r="P82" s="302" t="s">
        <v>36</v>
      </c>
      <c r="Q82" s="303"/>
      <c r="R82" s="302" t="s">
        <v>36</v>
      </c>
      <c r="S82" s="303"/>
      <c r="T82" s="302" t="s">
        <v>36</v>
      </c>
      <c r="U82" s="303"/>
      <c r="V82" s="302" t="s">
        <v>36</v>
      </c>
      <c r="W82" s="303"/>
      <c r="X82" s="302" t="s">
        <v>36</v>
      </c>
      <c r="Y82" s="303"/>
      <c r="Z82" s="302" t="s">
        <v>36</v>
      </c>
      <c r="AA82" s="303"/>
      <c r="AB82" s="302" t="s">
        <v>36</v>
      </c>
      <c r="AC82" s="315"/>
      <c r="AE82" s="85"/>
      <c r="AF82" s="378"/>
      <c r="AG82" s="378"/>
      <c r="AH82" s="378"/>
      <c r="AI82" s="378"/>
      <c r="AJ82" s="378"/>
      <c r="AK82" s="378"/>
      <c r="AL82" s="378"/>
      <c r="AM82" s="378"/>
      <c r="AN82" s="378"/>
      <c r="AO82" s="378"/>
      <c r="AP82" s="378"/>
      <c r="AQ82" s="378"/>
      <c r="AR82" s="378"/>
      <c r="AS82" s="378"/>
      <c r="AT82" s="378"/>
      <c r="AU82" s="378"/>
      <c r="AV82" s="378"/>
      <c r="AW82" s="378"/>
      <c r="AX82" s="378"/>
      <c r="AY82" s="378"/>
      <c r="AZ82" s="378"/>
      <c r="BA82" s="378"/>
      <c r="BB82" s="378"/>
      <c r="BC82" s="378"/>
      <c r="BD82" s="378"/>
      <c r="BE82" s="378"/>
    </row>
    <row r="83" spans="2:57" ht="12" customHeight="1">
      <c r="B83" s="316"/>
      <c r="C83" s="252"/>
      <c r="D83" s="380" t="s">
        <v>0</v>
      </c>
      <c r="E83" s="116" t="s">
        <v>60</v>
      </c>
      <c r="F83" s="320"/>
      <c r="G83" s="298"/>
      <c r="H83" s="297"/>
      <c r="I83" s="298"/>
      <c r="J83" s="297"/>
      <c r="K83" s="298"/>
      <c r="L83" s="297"/>
      <c r="M83" s="298"/>
      <c r="N83" s="297"/>
      <c r="O83" s="298"/>
      <c r="P83" s="297"/>
      <c r="Q83" s="298"/>
      <c r="R83" s="297"/>
      <c r="S83" s="298"/>
      <c r="T83" s="297"/>
      <c r="U83" s="298"/>
      <c r="V83" s="349"/>
      <c r="W83" s="350"/>
      <c r="X83" s="349"/>
      <c r="Y83" s="350"/>
      <c r="Z83" s="349"/>
      <c r="AA83" s="350"/>
      <c r="AB83" s="349"/>
      <c r="AC83" s="366"/>
      <c r="AE83" s="85"/>
      <c r="AF83" s="378"/>
      <c r="AG83" s="378"/>
      <c r="AH83" s="378"/>
      <c r="AI83" s="378"/>
      <c r="AJ83" s="378"/>
      <c r="AK83" s="378"/>
      <c r="AL83" s="378"/>
      <c r="AM83" s="378"/>
      <c r="AN83" s="378"/>
      <c r="AO83" s="378"/>
      <c r="AP83" s="378"/>
      <c r="AQ83" s="378"/>
      <c r="AR83" s="378"/>
      <c r="AS83" s="378"/>
      <c r="AT83" s="378"/>
      <c r="AU83" s="378"/>
      <c r="AV83" s="378"/>
      <c r="AW83" s="378"/>
      <c r="AX83" s="378"/>
      <c r="AY83" s="378"/>
      <c r="AZ83" s="378"/>
      <c r="BA83" s="378"/>
      <c r="BB83" s="378"/>
      <c r="BC83" s="378"/>
      <c r="BD83" s="378"/>
      <c r="BE83" s="378"/>
    </row>
    <row r="84" spans="2:57" ht="12" customHeight="1">
      <c r="B84" s="277"/>
      <c r="C84" s="241"/>
      <c r="D84" s="381"/>
      <c r="E84" s="117" t="s">
        <v>61</v>
      </c>
      <c r="F84" s="336"/>
      <c r="G84" s="296"/>
      <c r="H84" s="295"/>
      <c r="I84" s="296"/>
      <c r="J84" s="295"/>
      <c r="K84" s="296"/>
      <c r="L84" s="295"/>
      <c r="M84" s="296"/>
      <c r="N84" s="295"/>
      <c r="O84" s="296"/>
      <c r="P84" s="295"/>
      <c r="Q84" s="296"/>
      <c r="R84" s="295"/>
      <c r="S84" s="296"/>
      <c r="T84" s="295"/>
      <c r="U84" s="296"/>
      <c r="V84" s="305"/>
      <c r="W84" s="306"/>
      <c r="X84" s="307" t="s">
        <v>101</v>
      </c>
      <c r="Y84" s="347"/>
      <c r="Z84" s="347"/>
      <c r="AA84" s="347"/>
      <c r="AB84" s="347"/>
      <c r="AC84" s="348"/>
      <c r="AF84" s="378"/>
      <c r="AG84" s="378"/>
      <c r="AH84" s="378"/>
      <c r="AI84" s="378"/>
      <c r="AJ84" s="378"/>
      <c r="AK84" s="378"/>
      <c r="AL84" s="378"/>
      <c r="AM84" s="378"/>
      <c r="AN84" s="378"/>
      <c r="AO84" s="378"/>
      <c r="AP84" s="378"/>
      <c r="AQ84" s="378"/>
      <c r="AR84" s="378"/>
      <c r="AS84" s="378"/>
      <c r="AT84" s="378"/>
      <c r="AU84" s="378"/>
      <c r="AV84" s="378"/>
      <c r="AW84" s="378"/>
      <c r="AX84" s="378"/>
      <c r="AY84" s="378"/>
      <c r="AZ84" s="378"/>
      <c r="BA84" s="378"/>
      <c r="BB84" s="378"/>
      <c r="BC84" s="378"/>
      <c r="BD84" s="378"/>
      <c r="BE84" s="378"/>
    </row>
    <row r="85" spans="2:57" ht="9.75" customHeight="1">
      <c r="B85" s="278"/>
      <c r="C85" s="113"/>
      <c r="D85" s="382"/>
      <c r="E85" s="118" t="s">
        <v>31</v>
      </c>
      <c r="F85" s="299" t="s">
        <v>36</v>
      </c>
      <c r="G85" s="300"/>
      <c r="H85" s="301" t="s">
        <v>36</v>
      </c>
      <c r="I85" s="300"/>
      <c r="J85" s="301" t="s">
        <v>36</v>
      </c>
      <c r="K85" s="300"/>
      <c r="L85" s="301" t="s">
        <v>36</v>
      </c>
      <c r="M85" s="300"/>
      <c r="N85" s="302" t="s">
        <v>36</v>
      </c>
      <c r="O85" s="303"/>
      <c r="P85" s="302" t="s">
        <v>36</v>
      </c>
      <c r="Q85" s="303"/>
      <c r="R85" s="302" t="s">
        <v>36</v>
      </c>
      <c r="S85" s="303"/>
      <c r="T85" s="302" t="s">
        <v>36</v>
      </c>
      <c r="U85" s="303"/>
      <c r="V85" s="302" t="s">
        <v>36</v>
      </c>
      <c r="W85" s="303"/>
      <c r="X85" s="302" t="s">
        <v>36</v>
      </c>
      <c r="Y85" s="303"/>
      <c r="Z85" s="302" t="s">
        <v>36</v>
      </c>
      <c r="AA85" s="303"/>
      <c r="AB85" s="302" t="s">
        <v>36</v>
      </c>
      <c r="AC85" s="315"/>
      <c r="AE85" s="85" t="s">
        <v>52</v>
      </c>
      <c r="AF85" s="98"/>
      <c r="AG85" s="378" t="s">
        <v>72</v>
      </c>
      <c r="AH85" s="378"/>
      <c r="AI85" s="378"/>
      <c r="AJ85" s="378"/>
      <c r="AK85" s="378"/>
      <c r="AL85" s="378"/>
      <c r="AM85" s="378"/>
      <c r="AN85" s="378"/>
      <c r="AO85" s="378"/>
      <c r="AP85" s="378"/>
      <c r="AQ85" s="378"/>
      <c r="AR85" s="378"/>
      <c r="AS85" s="378"/>
      <c r="AT85" s="378"/>
      <c r="AU85" s="378"/>
      <c r="AV85" s="378"/>
      <c r="AW85" s="378"/>
      <c r="AX85" s="378"/>
      <c r="AY85" s="378"/>
      <c r="AZ85" s="378"/>
      <c r="BA85" s="378"/>
      <c r="BB85" s="378"/>
      <c r="BC85" s="378"/>
      <c r="BD85" s="378"/>
      <c r="BE85" s="378"/>
    </row>
    <row r="86" spans="2:57" ht="12" customHeight="1">
      <c r="AE86" s="356" t="s">
        <v>74</v>
      </c>
      <c r="AF86" s="98"/>
      <c r="AG86" s="365" t="s">
        <v>71</v>
      </c>
      <c r="AH86" s="365"/>
      <c r="AI86" s="365"/>
      <c r="AJ86" s="365"/>
      <c r="AK86" s="365"/>
      <c r="AL86" s="365"/>
      <c r="AM86" s="365"/>
      <c r="AN86" s="365"/>
      <c r="AO86" s="365"/>
      <c r="AP86" s="365"/>
      <c r="AQ86" s="365"/>
      <c r="AR86" s="365"/>
      <c r="AS86" s="365"/>
      <c r="AT86" s="365"/>
      <c r="AU86" s="365"/>
      <c r="AV86" s="365"/>
      <c r="AW86" s="365"/>
      <c r="AX86" s="365"/>
      <c r="AY86" s="365"/>
      <c r="AZ86" s="365"/>
      <c r="BA86" s="365"/>
      <c r="BB86" s="365"/>
      <c r="BC86" s="365"/>
      <c r="BD86" s="365"/>
      <c r="BE86" s="365"/>
    </row>
    <row r="87" spans="2:57" ht="12" customHeight="1">
      <c r="B87" s="351" t="s">
        <v>43</v>
      </c>
      <c r="C87" s="351"/>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E87" s="356"/>
      <c r="AF87" s="98"/>
      <c r="AG87" s="365"/>
      <c r="AH87" s="365"/>
      <c r="AI87" s="365"/>
      <c r="AJ87" s="365"/>
      <c r="AK87" s="365"/>
      <c r="AL87" s="365"/>
      <c r="AM87" s="365"/>
      <c r="AN87" s="365"/>
      <c r="AO87" s="365"/>
      <c r="AP87" s="365"/>
      <c r="AQ87" s="365"/>
      <c r="AR87" s="365"/>
      <c r="AS87" s="365"/>
      <c r="AT87" s="365"/>
      <c r="AU87" s="365"/>
      <c r="AV87" s="365"/>
      <c r="AW87" s="365"/>
      <c r="AX87" s="365"/>
      <c r="AY87" s="365"/>
      <c r="AZ87" s="365"/>
      <c r="BA87" s="365"/>
      <c r="BB87" s="365"/>
      <c r="BC87" s="365"/>
      <c r="BD87" s="365"/>
      <c r="BE87" s="365"/>
    </row>
    <row r="88" spans="2:57" ht="12" customHeight="1">
      <c r="B88" s="79" t="s">
        <v>44</v>
      </c>
      <c r="C88" s="379" t="s">
        <v>45</v>
      </c>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E88" s="356"/>
      <c r="AF88" s="87"/>
      <c r="AG88" s="365"/>
      <c r="AH88" s="365"/>
      <c r="AI88" s="365"/>
      <c r="AJ88" s="365"/>
      <c r="AK88" s="365"/>
      <c r="AL88" s="365"/>
      <c r="AM88" s="365"/>
      <c r="AN88" s="365"/>
      <c r="AO88" s="365"/>
      <c r="AP88" s="365"/>
      <c r="AQ88" s="365"/>
      <c r="AR88" s="365"/>
      <c r="AS88" s="365"/>
      <c r="AT88" s="365"/>
      <c r="AU88" s="365"/>
      <c r="AV88" s="365"/>
      <c r="AW88" s="365"/>
      <c r="AX88" s="365"/>
      <c r="AY88" s="365"/>
      <c r="AZ88" s="365"/>
      <c r="BA88" s="365"/>
      <c r="BB88" s="365"/>
      <c r="BC88" s="365"/>
      <c r="BD88" s="365"/>
      <c r="BE88" s="365"/>
    </row>
    <row r="89" spans="2:57" ht="12" customHeight="1">
      <c r="C89" s="379"/>
      <c r="D89" s="379"/>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E89" s="85" t="s">
        <v>53</v>
      </c>
      <c r="AF89" s="87"/>
      <c r="AG89" s="365" t="s">
        <v>73</v>
      </c>
      <c r="AH89" s="365"/>
      <c r="AI89" s="365"/>
      <c r="AJ89" s="365"/>
      <c r="AK89" s="365"/>
      <c r="AL89" s="365"/>
      <c r="AM89" s="365"/>
      <c r="AN89" s="365"/>
      <c r="AO89" s="365"/>
      <c r="AP89" s="365"/>
      <c r="AQ89" s="365"/>
      <c r="AR89" s="365"/>
      <c r="AS89" s="365"/>
      <c r="AT89" s="365"/>
      <c r="AU89" s="365"/>
      <c r="AV89" s="365"/>
      <c r="AW89" s="365"/>
      <c r="AX89" s="365"/>
      <c r="AY89" s="365"/>
      <c r="AZ89" s="365"/>
      <c r="BA89" s="365"/>
      <c r="BB89" s="365"/>
      <c r="BC89" s="365"/>
      <c r="BD89" s="365"/>
      <c r="BE89" s="365"/>
    </row>
    <row r="90" spans="2:57" ht="12" customHeight="1">
      <c r="C90" s="379"/>
      <c r="D90" s="379"/>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F90" s="6"/>
      <c r="AG90" s="365"/>
      <c r="AH90" s="365"/>
      <c r="AI90" s="365"/>
      <c r="AJ90" s="365"/>
      <c r="AK90" s="365"/>
      <c r="AL90" s="365"/>
      <c r="AM90" s="365"/>
      <c r="AN90" s="365"/>
      <c r="AO90" s="365"/>
      <c r="AP90" s="365"/>
      <c r="AQ90" s="365"/>
      <c r="AR90" s="365"/>
      <c r="AS90" s="365"/>
      <c r="AT90" s="365"/>
      <c r="AU90" s="365"/>
      <c r="AV90" s="365"/>
      <c r="AW90" s="365"/>
      <c r="AX90" s="365"/>
      <c r="AY90" s="365"/>
      <c r="AZ90" s="365"/>
      <c r="BA90" s="365"/>
      <c r="BB90" s="365"/>
      <c r="BC90" s="365"/>
      <c r="BD90" s="365"/>
      <c r="BE90" s="365"/>
    </row>
    <row r="91" spans="2:57" ht="12" customHeight="1">
      <c r="C91" s="370" t="s">
        <v>38</v>
      </c>
      <c r="D91" s="370"/>
      <c r="E91" s="370"/>
      <c r="F91" s="370"/>
      <c r="G91" s="370"/>
      <c r="H91" s="370"/>
      <c r="I91" s="370"/>
      <c r="J91" s="370"/>
      <c r="K91" s="370"/>
      <c r="L91" s="370"/>
      <c r="M91" s="370"/>
      <c r="N91" s="370"/>
      <c r="O91" s="370"/>
      <c r="P91" s="370"/>
      <c r="Q91" s="370"/>
      <c r="R91" s="370"/>
      <c r="S91" s="370"/>
      <c r="T91" s="370"/>
      <c r="U91" s="370"/>
      <c r="V91" s="370"/>
      <c r="W91" s="370"/>
      <c r="X91" s="370"/>
      <c r="Y91" s="370"/>
      <c r="Z91" s="370"/>
      <c r="AA91" s="370"/>
      <c r="AB91" s="370"/>
      <c r="AE91" s="356" t="s">
        <v>54</v>
      </c>
      <c r="AF91" s="354" t="s">
        <v>68</v>
      </c>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4"/>
      <c r="BE91" s="354"/>
    </row>
    <row r="92" spans="2:57" ht="12" customHeight="1">
      <c r="C92" s="370"/>
      <c r="D92" s="370"/>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E92" s="356"/>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4"/>
      <c r="BE92" s="354"/>
    </row>
    <row r="93" spans="2:57" ht="11.25" customHeight="1">
      <c r="C93" s="363" t="s">
        <v>1</v>
      </c>
      <c r="D93" s="364"/>
      <c r="E93" s="114"/>
      <c r="F93" s="68">
        <v>9</v>
      </c>
      <c r="G93" s="357">
        <v>10</v>
      </c>
      <c r="H93" s="357"/>
      <c r="I93" s="357">
        <v>11</v>
      </c>
      <c r="J93" s="357"/>
      <c r="K93" s="357">
        <v>12</v>
      </c>
      <c r="L93" s="357"/>
      <c r="M93" s="357">
        <v>13</v>
      </c>
      <c r="N93" s="357"/>
      <c r="O93" s="357">
        <v>14</v>
      </c>
      <c r="P93" s="357"/>
      <c r="Q93" s="76"/>
      <c r="R93" s="76"/>
      <c r="S93" s="76"/>
      <c r="T93" s="76"/>
      <c r="AB93" s="4"/>
      <c r="AE93" s="64"/>
      <c r="AF93" s="354"/>
      <c r="AG93" s="354"/>
      <c r="AH93" s="354"/>
      <c r="AI93" s="354"/>
      <c r="AJ93" s="354"/>
      <c r="AK93" s="354"/>
      <c r="AL93" s="354"/>
      <c r="AM93" s="354"/>
      <c r="AN93" s="354"/>
      <c r="AO93" s="354"/>
      <c r="AP93" s="354"/>
      <c r="AQ93" s="354"/>
      <c r="AR93" s="354"/>
      <c r="AS93" s="354"/>
      <c r="AT93" s="354"/>
      <c r="AU93" s="354"/>
      <c r="AV93" s="354"/>
      <c r="AW93" s="354"/>
      <c r="AX93" s="354"/>
      <c r="AY93" s="354"/>
      <c r="AZ93" s="354"/>
      <c r="BA93" s="354"/>
      <c r="BB93" s="354"/>
      <c r="BC93" s="354"/>
      <c r="BD93" s="354"/>
      <c r="BE93" s="354"/>
    </row>
    <row r="94" spans="2:57" ht="4.5" customHeight="1">
      <c r="B94" s="9"/>
      <c r="C94" s="363"/>
      <c r="D94" s="364"/>
      <c r="E94" s="115"/>
      <c r="F94" s="72"/>
      <c r="G94" s="44"/>
      <c r="H94" s="44"/>
      <c r="I94" s="44"/>
      <c r="J94" s="44"/>
      <c r="K94" s="44"/>
      <c r="L94" s="44"/>
      <c r="M94" s="44"/>
      <c r="N94" s="44"/>
      <c r="O94" s="44"/>
      <c r="P94" s="80"/>
      <c r="Q94" s="9"/>
      <c r="R94" s="9"/>
      <c r="S94" s="9"/>
      <c r="T94" s="9"/>
      <c r="U94" s="9"/>
      <c r="V94" s="9"/>
      <c r="W94" s="9"/>
      <c r="X94" s="9"/>
      <c r="Y94" s="9"/>
      <c r="Z94" s="9"/>
      <c r="AA94" s="9"/>
      <c r="AB94" s="9"/>
      <c r="AE94" s="6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row>
    <row r="95" spans="2:57" ht="12" customHeight="1">
      <c r="C95" s="321" t="s">
        <v>35</v>
      </c>
      <c r="D95" s="323"/>
      <c r="E95" s="116" t="s">
        <v>60</v>
      </c>
      <c r="F95" s="358" t="s">
        <v>66</v>
      </c>
      <c r="G95" s="359"/>
      <c r="H95" s="359"/>
      <c r="I95" s="359"/>
      <c r="J95" s="359"/>
      <c r="K95" s="360"/>
      <c r="L95" s="349"/>
      <c r="M95" s="350"/>
      <c r="N95" s="349"/>
      <c r="O95" s="350"/>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321"/>
      <c r="D96" s="323"/>
      <c r="E96" s="117" t="s">
        <v>61</v>
      </c>
      <c r="F96" s="361" t="s">
        <v>65</v>
      </c>
      <c r="G96" s="308"/>
      <c r="H96" s="308"/>
      <c r="I96" s="308"/>
      <c r="J96" s="308"/>
      <c r="K96" s="362"/>
      <c r="L96" s="305"/>
      <c r="M96" s="306"/>
      <c r="N96" s="305"/>
      <c r="O96" s="306"/>
      <c r="P96" s="75"/>
      <c r="Q96" s="64"/>
      <c r="R96" s="64"/>
      <c r="S96" s="64"/>
      <c r="T96" s="64"/>
      <c r="U96" s="64"/>
      <c r="V96" s="64"/>
      <c r="W96" s="64"/>
      <c r="X96" s="64"/>
      <c r="Y96" s="64"/>
      <c r="Z96" s="64"/>
      <c r="AA96" s="64"/>
      <c r="AB96" s="64"/>
      <c r="AE96" s="351" t="s">
        <v>75</v>
      </c>
      <c r="AF96" s="351"/>
      <c r="AG96" s="351"/>
      <c r="AH96" s="351"/>
      <c r="AI96" s="351"/>
      <c r="AJ96" s="351"/>
      <c r="AK96" s="351"/>
      <c r="AL96" s="351"/>
      <c r="AM96" s="351"/>
      <c r="AN96" s="351"/>
      <c r="AO96" s="351"/>
      <c r="AP96" s="351"/>
      <c r="AQ96" s="351"/>
      <c r="AR96" s="351"/>
      <c r="AS96" s="351"/>
      <c r="AT96" s="351"/>
      <c r="AU96" s="351"/>
      <c r="AV96" s="351"/>
      <c r="AW96" s="351"/>
      <c r="AX96" s="351"/>
      <c r="AY96" s="351"/>
      <c r="AZ96" s="351"/>
      <c r="BA96" s="351"/>
      <c r="BB96" s="351"/>
      <c r="BC96" s="351"/>
      <c r="BD96" s="351"/>
      <c r="BE96" s="351"/>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52" t="s">
        <v>47</v>
      </c>
      <c r="C98" s="352"/>
      <c r="D98" s="352"/>
      <c r="E98" s="352"/>
      <c r="F98" s="352"/>
      <c r="G98" s="352"/>
      <c r="H98" s="352"/>
      <c r="I98" s="352"/>
      <c r="J98" s="352"/>
      <c r="K98" s="352"/>
      <c r="L98" s="352"/>
      <c r="M98" s="352"/>
      <c r="N98" s="352"/>
      <c r="O98" s="352"/>
      <c r="P98" s="352"/>
      <c r="Q98" s="352"/>
      <c r="R98" s="352"/>
      <c r="S98" s="352"/>
      <c r="T98" s="352"/>
      <c r="U98" s="352"/>
      <c r="V98" s="352"/>
      <c r="W98" s="352"/>
      <c r="X98" s="352"/>
      <c r="Y98" s="352"/>
      <c r="Z98" s="352"/>
      <c r="AA98" s="352"/>
      <c r="AB98" s="352"/>
      <c r="AE98" s="79" t="s">
        <v>44</v>
      </c>
      <c r="AF98" s="353" t="s">
        <v>69</v>
      </c>
      <c r="AG98" s="353"/>
      <c r="AH98" s="353"/>
      <c r="AI98" s="353"/>
      <c r="AJ98" s="353"/>
      <c r="AK98" s="353"/>
      <c r="AL98" s="353"/>
      <c r="AM98" s="353"/>
      <c r="AN98" s="353"/>
      <c r="AO98" s="353"/>
      <c r="AP98" s="353"/>
      <c r="AQ98" s="353"/>
      <c r="AR98" s="353"/>
      <c r="AS98" s="353"/>
      <c r="AT98" s="353"/>
      <c r="AU98" s="353"/>
      <c r="AV98" s="353"/>
      <c r="AW98" s="353"/>
      <c r="AX98" s="353"/>
      <c r="AY98" s="353"/>
      <c r="AZ98" s="353"/>
      <c r="BA98" s="353"/>
      <c r="BB98" s="353"/>
      <c r="BC98" s="353"/>
      <c r="BD98" s="353"/>
      <c r="BE98" s="353"/>
    </row>
    <row r="99" spans="2:58" ht="12" customHeight="1">
      <c r="B99" s="78" t="s">
        <v>44</v>
      </c>
      <c r="C99" s="64" t="s">
        <v>48</v>
      </c>
      <c r="D99" s="354" t="s">
        <v>48</v>
      </c>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E99" s="64"/>
      <c r="AF99" s="353"/>
      <c r="AG99" s="353"/>
      <c r="AH99" s="353"/>
      <c r="AI99" s="353"/>
      <c r="AJ99" s="353"/>
      <c r="AK99" s="353"/>
      <c r="AL99" s="353"/>
      <c r="AM99" s="353"/>
      <c r="AN99" s="353"/>
      <c r="AO99" s="353"/>
      <c r="AP99" s="353"/>
      <c r="AQ99" s="353"/>
      <c r="AR99" s="353"/>
      <c r="AS99" s="353"/>
      <c r="AT99" s="353"/>
      <c r="AU99" s="353"/>
      <c r="AV99" s="353"/>
      <c r="AW99" s="353"/>
      <c r="AX99" s="353"/>
      <c r="AY99" s="353"/>
      <c r="AZ99" s="353"/>
      <c r="BA99" s="353"/>
      <c r="BB99" s="353"/>
      <c r="BC99" s="353"/>
      <c r="BD99" s="353"/>
      <c r="BE99" s="353"/>
    </row>
    <row r="100" spans="2:58" ht="12" customHeight="1">
      <c r="B100" s="64"/>
      <c r="C100" s="6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E100" s="64"/>
      <c r="AF100" s="353"/>
      <c r="AG100" s="353"/>
      <c r="AH100" s="353"/>
      <c r="AI100" s="353"/>
      <c r="AJ100" s="353"/>
      <c r="AK100" s="353"/>
      <c r="AL100" s="353"/>
      <c r="AM100" s="353"/>
      <c r="AN100" s="353"/>
      <c r="AO100" s="353"/>
      <c r="AP100" s="353"/>
      <c r="AQ100" s="353"/>
      <c r="AR100" s="353"/>
      <c r="AS100" s="353"/>
      <c r="AT100" s="353"/>
      <c r="AU100" s="353"/>
      <c r="AV100" s="353"/>
      <c r="AW100" s="353"/>
      <c r="AX100" s="353"/>
      <c r="AY100" s="353"/>
      <c r="AZ100" s="353"/>
      <c r="BA100" s="353"/>
      <c r="BB100" s="353"/>
      <c r="BC100" s="353"/>
      <c r="BD100" s="353"/>
      <c r="BE100" s="353"/>
    </row>
    <row r="101" spans="2:58" ht="12" customHeight="1">
      <c r="B101" s="73"/>
      <c r="C101" s="6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E101" s="81"/>
      <c r="AF101" s="353"/>
      <c r="AG101" s="353"/>
      <c r="AH101" s="353"/>
      <c r="AI101" s="353"/>
      <c r="AJ101" s="353"/>
      <c r="AK101" s="353"/>
      <c r="AL101" s="353"/>
      <c r="AM101" s="353"/>
      <c r="AN101" s="353"/>
      <c r="AO101" s="353"/>
      <c r="AP101" s="353"/>
      <c r="AQ101" s="353"/>
      <c r="AR101" s="353"/>
      <c r="AS101" s="353"/>
      <c r="AT101" s="353"/>
      <c r="AU101" s="353"/>
      <c r="AV101" s="353"/>
      <c r="AW101" s="353"/>
      <c r="AX101" s="353"/>
      <c r="AY101" s="353"/>
      <c r="AZ101" s="353"/>
      <c r="BA101" s="353"/>
      <c r="BB101" s="353"/>
      <c r="BC101" s="353"/>
      <c r="BD101" s="353"/>
      <c r="BE101" s="353"/>
    </row>
    <row r="102" spans="2:58" ht="12" customHeight="1">
      <c r="B102" s="7"/>
      <c r="C102" s="6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row>
    <row r="103" spans="2:58" ht="12" customHeight="1">
      <c r="B103" s="7"/>
      <c r="C103" s="6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E103" s="352"/>
      <c r="AF103" s="352"/>
      <c r="AG103" s="352"/>
      <c r="AH103" s="352"/>
      <c r="AI103" s="352"/>
      <c r="AJ103" s="352"/>
      <c r="AK103" s="352"/>
      <c r="AL103" s="352"/>
      <c r="AM103" s="352"/>
      <c r="AN103" s="352"/>
      <c r="AO103" s="352"/>
      <c r="AP103" s="352"/>
      <c r="AQ103" s="352"/>
      <c r="AR103" s="352"/>
      <c r="AS103" s="352"/>
      <c r="AT103" s="352"/>
      <c r="AU103" s="352"/>
      <c r="AV103" s="352"/>
      <c r="AW103" s="352"/>
      <c r="AX103" s="352"/>
      <c r="AY103" s="352"/>
      <c r="AZ103" s="352"/>
      <c r="BA103" s="352"/>
      <c r="BB103" s="352"/>
      <c r="BC103" s="352"/>
      <c r="BD103" s="352"/>
      <c r="BE103" s="352"/>
    </row>
    <row r="104" spans="2:58" ht="12" customHeight="1">
      <c r="B104" s="7"/>
      <c r="C104" s="6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row>
    <row r="105" spans="2:58" ht="12" customHeight="1">
      <c r="B105" s="82"/>
      <c r="C105" s="6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E105" s="85"/>
      <c r="AG105" s="355"/>
      <c r="AH105" s="355"/>
      <c r="AI105" s="355"/>
      <c r="AJ105" s="355"/>
      <c r="AK105" s="355"/>
      <c r="AL105" s="355"/>
      <c r="AM105" s="355"/>
      <c r="AN105" s="355"/>
      <c r="AO105" s="355"/>
      <c r="AP105" s="355"/>
      <c r="AQ105" s="355"/>
      <c r="AR105" s="355"/>
      <c r="AS105" s="355"/>
      <c r="AT105" s="355"/>
      <c r="AU105" s="355"/>
      <c r="AV105" s="355"/>
      <c r="AW105" s="355"/>
      <c r="AX105" s="355"/>
      <c r="AY105" s="355"/>
      <c r="AZ105" s="355"/>
      <c r="BA105" s="355"/>
      <c r="BB105" s="355"/>
      <c r="BC105" s="355"/>
      <c r="BD105" s="355"/>
      <c r="BE105" s="355"/>
    </row>
    <row r="106" spans="2:58" ht="12" customHeight="1">
      <c r="B106" s="7"/>
      <c r="C106" s="64"/>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E106" s="64"/>
      <c r="AG106" s="355"/>
      <c r="AH106" s="355"/>
      <c r="AI106" s="355"/>
      <c r="AJ106" s="355"/>
      <c r="AK106" s="355"/>
      <c r="AL106" s="355"/>
      <c r="AM106" s="355"/>
      <c r="AN106" s="355"/>
      <c r="AO106" s="355"/>
      <c r="AP106" s="355"/>
      <c r="AQ106" s="355"/>
      <c r="AR106" s="355"/>
      <c r="AS106" s="355"/>
      <c r="AT106" s="355"/>
      <c r="AU106" s="355"/>
      <c r="AV106" s="355"/>
      <c r="AW106" s="355"/>
      <c r="AX106" s="355"/>
      <c r="AY106" s="355"/>
      <c r="AZ106" s="355"/>
      <c r="BA106" s="355"/>
      <c r="BB106" s="355"/>
      <c r="BC106" s="355"/>
      <c r="BD106" s="355"/>
      <c r="BE106" s="355"/>
    </row>
    <row r="107" spans="2:58" ht="12" customHeight="1">
      <c r="AD107" s="98"/>
      <c r="AE107" s="64"/>
      <c r="AG107" s="355"/>
      <c r="AH107" s="355"/>
      <c r="AI107" s="355"/>
      <c r="AJ107" s="355"/>
      <c r="AK107" s="355"/>
      <c r="AL107" s="355"/>
      <c r="AM107" s="355"/>
      <c r="AN107" s="355"/>
      <c r="AO107" s="355"/>
      <c r="AP107" s="355"/>
      <c r="AQ107" s="355"/>
      <c r="AR107" s="355"/>
      <c r="AS107" s="355"/>
      <c r="AT107" s="355"/>
      <c r="AU107" s="355"/>
      <c r="AV107" s="355"/>
      <c r="AW107" s="355"/>
      <c r="AX107" s="355"/>
      <c r="AY107" s="355"/>
      <c r="AZ107" s="355"/>
      <c r="BA107" s="355"/>
      <c r="BB107" s="355"/>
      <c r="BC107" s="355"/>
      <c r="BD107" s="355"/>
      <c r="BE107" s="355"/>
    </row>
    <row r="108" spans="2:58" ht="12" customHeight="1">
      <c r="AD108" s="98"/>
      <c r="AE108" s="89"/>
      <c r="AG108" s="355"/>
      <c r="AH108" s="355"/>
      <c r="AI108" s="355"/>
      <c r="AJ108" s="355"/>
      <c r="AK108" s="355"/>
      <c r="AL108" s="355"/>
      <c r="AM108" s="355"/>
      <c r="AN108" s="355"/>
      <c r="AO108" s="355"/>
      <c r="AP108" s="355"/>
      <c r="AQ108" s="355"/>
      <c r="AR108" s="355"/>
      <c r="AS108" s="355"/>
      <c r="AT108" s="355"/>
      <c r="AU108" s="355"/>
      <c r="AV108" s="355"/>
      <c r="AW108" s="355"/>
      <c r="AX108" s="355"/>
      <c r="AY108" s="355"/>
      <c r="AZ108" s="355"/>
      <c r="BA108" s="355"/>
      <c r="BB108" s="355"/>
      <c r="BC108" s="355"/>
      <c r="BD108" s="355"/>
      <c r="BE108" s="355"/>
    </row>
    <row r="109" spans="2:58" ht="12" customHeight="1">
      <c r="AD109" s="98"/>
    </row>
    <row r="110" spans="2:58" ht="12" customHeight="1">
      <c r="D110" s="386">
        <f>AE48+1</f>
        <v>1</v>
      </c>
      <c r="E110" s="388">
        <f>DATE($B$3,$J$6,D110)</f>
        <v>45292</v>
      </c>
      <c r="F110" s="393">
        <f>WEEKDAY(E110)</f>
        <v>2</v>
      </c>
      <c r="G110" s="116" t="s">
        <v>60</v>
      </c>
      <c r="H110" s="320"/>
      <c r="I110" s="298"/>
      <c r="J110" s="297"/>
      <c r="K110" s="298"/>
      <c r="L110" s="297"/>
      <c r="M110" s="298"/>
      <c r="N110" s="371" t="s">
        <v>104</v>
      </c>
      <c r="O110" s="372"/>
      <c r="P110" s="373" t="s">
        <v>105</v>
      </c>
      <c r="Q110" s="374"/>
      <c r="R110" s="297"/>
      <c r="S110" s="298"/>
      <c r="T110" s="297"/>
      <c r="U110" s="298"/>
      <c r="V110" s="375" t="s">
        <v>87</v>
      </c>
      <c r="W110" s="376"/>
      <c r="X110" s="376"/>
      <c r="Y110" s="377"/>
      <c r="Z110" s="390" t="s">
        <v>88</v>
      </c>
      <c r="AA110" s="391"/>
      <c r="AB110" s="391"/>
      <c r="AC110" s="391"/>
      <c r="AD110" s="391"/>
      <c r="AE110" s="392"/>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72"/>
      <c r="E111" s="389"/>
      <c r="F111" s="394"/>
      <c r="G111" s="117" t="s">
        <v>61</v>
      </c>
      <c r="H111" s="361" t="s">
        <v>86</v>
      </c>
      <c r="I111" s="347"/>
      <c r="J111" s="347"/>
      <c r="K111" s="347"/>
      <c r="L111" s="347"/>
      <c r="M111" s="396"/>
      <c r="N111" s="337"/>
      <c r="O111" s="338"/>
      <c r="P111" s="337"/>
      <c r="Q111" s="338"/>
      <c r="R111" s="337"/>
      <c r="S111" s="338"/>
      <c r="T111" s="337"/>
      <c r="U111" s="338"/>
      <c r="V111" s="295"/>
      <c r="W111" s="296"/>
      <c r="X111" s="295"/>
      <c r="Y111" s="296"/>
      <c r="Z111" s="310" t="s">
        <v>89</v>
      </c>
      <c r="AA111" s="313"/>
      <c r="AB111" s="313"/>
      <c r="AC111" s="313"/>
      <c r="AD111" s="313"/>
      <c r="AE111" s="314"/>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387"/>
      <c r="E112" s="7"/>
      <c r="F112" s="395"/>
      <c r="G112" s="148" t="s">
        <v>31</v>
      </c>
      <c r="H112" s="299" t="s">
        <v>36</v>
      </c>
      <c r="I112" s="300"/>
      <c r="J112" s="301" t="s">
        <v>36</v>
      </c>
      <c r="K112" s="300"/>
      <c r="L112" s="301" t="s">
        <v>36</v>
      </c>
      <c r="M112" s="300"/>
      <c r="N112" s="301" t="s">
        <v>36</v>
      </c>
      <c r="O112" s="300"/>
      <c r="P112" s="302" t="s">
        <v>36</v>
      </c>
      <c r="Q112" s="303"/>
      <c r="R112" s="302" t="s">
        <v>36</v>
      </c>
      <c r="S112" s="303"/>
      <c r="T112" s="302" t="s">
        <v>36</v>
      </c>
      <c r="U112" s="303"/>
      <c r="V112" s="302" t="s">
        <v>36</v>
      </c>
      <c r="W112" s="303"/>
      <c r="X112" s="302" t="s">
        <v>36</v>
      </c>
      <c r="Y112" s="303"/>
      <c r="Z112" s="302" t="s">
        <v>36</v>
      </c>
      <c r="AA112" s="303"/>
      <c r="AB112" s="302" t="s">
        <v>36</v>
      </c>
      <c r="AC112" s="303"/>
      <c r="AD112" s="302" t="s">
        <v>36</v>
      </c>
      <c r="AE112" s="315"/>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T65:W65"/>
    <mergeCell ref="B52:AC54"/>
    <mergeCell ref="B58:J58"/>
    <mergeCell ref="B60:AA60"/>
    <mergeCell ref="B65:B67"/>
    <mergeCell ref="C65:C66"/>
    <mergeCell ref="D65:D67"/>
    <mergeCell ref="F65:G65"/>
    <mergeCell ref="H65:I65"/>
    <mergeCell ref="J65:K65"/>
    <mergeCell ref="T67:U67"/>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R81:S81"/>
    <mergeCell ref="T81:U81"/>
    <mergeCell ref="T79:U79"/>
    <mergeCell ref="V79:W79"/>
    <mergeCell ref="X79:Y79"/>
    <mergeCell ref="Z79:AA79"/>
    <mergeCell ref="T80:U80"/>
    <mergeCell ref="V84:W84"/>
    <mergeCell ref="X84:AC84"/>
    <mergeCell ref="R83:S83"/>
    <mergeCell ref="T83:U83"/>
    <mergeCell ref="Z83:AA83"/>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B39:B41"/>
    <mergeCell ref="C39:C40"/>
    <mergeCell ref="D39:D41"/>
    <mergeCell ref="B42:B44"/>
    <mergeCell ref="C42:C43"/>
    <mergeCell ref="D42:D44"/>
    <mergeCell ref="B48:B50"/>
    <mergeCell ref="C48:C49"/>
    <mergeCell ref="D48:D50"/>
    <mergeCell ref="B45:B47"/>
    <mergeCell ref="C45:C46"/>
    <mergeCell ref="D45:D47"/>
    <mergeCell ref="B31:B33"/>
    <mergeCell ref="B34:B35"/>
    <mergeCell ref="C34:C35"/>
    <mergeCell ref="D34:D35"/>
    <mergeCell ref="C31:C32"/>
    <mergeCell ref="D31:D33"/>
    <mergeCell ref="B36:B38"/>
    <mergeCell ref="C36:C37"/>
    <mergeCell ref="D36:D38"/>
    <mergeCell ref="B25:B27"/>
    <mergeCell ref="C25:C26"/>
    <mergeCell ref="D25:D27"/>
    <mergeCell ref="B22:B24"/>
    <mergeCell ref="C22:C23"/>
    <mergeCell ref="D22:D24"/>
    <mergeCell ref="B28:B30"/>
    <mergeCell ref="C28:C29"/>
    <mergeCell ref="D28:D30"/>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BE27:BF27"/>
    <mergeCell ref="BE15:BF15"/>
    <mergeCell ref="BE24:BF24"/>
    <mergeCell ref="BE17:BF17"/>
    <mergeCell ref="AY15:AZ15"/>
    <mergeCell ref="BE14:BF14"/>
    <mergeCell ref="BA12:BB12"/>
    <mergeCell ref="BC12:BD12"/>
    <mergeCell ref="BE12:BF12"/>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s>
  <phoneticPr fontId="3"/>
  <conditionalFormatting sqref="D10:D11 AG10:AG11 D13:D14 D16:D17 AG16:AG17 D19 D22:D23 D25:D26 D28:D29 D31:D32 D34:D37 D39:D40 D42:D43 D45:D46 D48:D49 D65:D66 F110:F111">
    <cfRule type="expression" dxfId="12" priority="7" stopIfTrue="1">
      <formula>WEEKDAY(C10)=1</formula>
    </cfRule>
    <cfRule type="expression" dxfId="11" priority="8" stopIfTrue="1">
      <formula>WEEKDAY(C10)=7</formula>
    </cfRule>
  </conditionalFormatting>
  <conditionalFormatting sqref="AG51:AG52">
    <cfRule type="expression" dxfId="10" priority="1" stopIfTrue="1">
      <formula>WEEKDAY(AF51)=1</formula>
    </cfRule>
    <cfRule type="expression" dxfId="9"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262" t="s">
        <v>56</v>
      </c>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263"/>
      <c r="W2" s="263"/>
      <c r="X2" s="263"/>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65"/>
      <c r="BA2" s="265"/>
      <c r="BB2" s="265"/>
      <c r="BC2" s="265"/>
      <c r="BD2" s="265"/>
      <c r="BE2" s="265"/>
      <c r="BF2" s="265"/>
      <c r="BG2" s="265"/>
      <c r="BH2" s="265"/>
      <c r="BI2" s="53"/>
      <c r="BJ2" s="53"/>
    </row>
    <row r="3" spans="2:62" s="51" customFormat="1" ht="21">
      <c r="B3" s="266">
        <v>2023</v>
      </c>
      <c r="C3" s="266"/>
      <c r="D3" s="266"/>
      <c r="E3" s="266"/>
      <c r="F3" s="266"/>
      <c r="G3" s="266"/>
      <c r="H3" s="266"/>
      <c r="I3" s="266"/>
      <c r="J3" s="266"/>
      <c r="K3" s="266"/>
      <c r="L3" s="53"/>
      <c r="M3" s="53"/>
      <c r="N3" s="53"/>
      <c r="O3" s="53"/>
      <c r="P3" s="53"/>
      <c r="Q3" s="53"/>
      <c r="R3" s="53"/>
      <c r="S3" s="53"/>
      <c r="T3" s="53"/>
      <c r="U3" s="53"/>
      <c r="V3" s="53"/>
      <c r="W3" s="267"/>
      <c r="X3" s="263"/>
      <c r="Y3" s="263"/>
      <c r="Z3" s="263"/>
      <c r="AA3" s="263"/>
      <c r="AB3" s="263"/>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41" t="s">
        <v>106</v>
      </c>
      <c r="E6" s="441"/>
      <c r="F6" s="441"/>
      <c r="G6" s="441"/>
      <c r="H6" s="441"/>
      <c r="I6" s="441"/>
      <c r="J6" s="442">
        <v>6</v>
      </c>
      <c r="K6" s="442"/>
      <c r="L6" s="442"/>
      <c r="M6" s="442"/>
      <c r="N6" s="442"/>
      <c r="O6" s="442"/>
      <c r="P6" s="442"/>
      <c r="Q6" s="442"/>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43">
        <v>45061</v>
      </c>
      <c r="AY6" s="443"/>
      <c r="AZ6" s="443"/>
      <c r="BA6" s="443"/>
      <c r="BB6" s="443"/>
      <c r="BC6" s="443"/>
      <c r="BD6" s="443"/>
      <c r="BE6" s="443"/>
      <c r="BF6" s="61" t="s">
        <v>14</v>
      </c>
      <c r="BG6" s="60"/>
    </row>
    <row r="7" spans="2:62" ht="12" customHeight="1">
      <c r="B7" s="280" t="s">
        <v>2</v>
      </c>
      <c r="C7" s="281"/>
      <c r="D7" s="281"/>
      <c r="E7" s="282"/>
      <c r="F7" s="26"/>
      <c r="G7" s="26"/>
      <c r="H7" s="289" t="s">
        <v>3</v>
      </c>
      <c r="I7" s="289"/>
      <c r="J7" s="289"/>
      <c r="K7" s="289"/>
      <c r="L7" s="289"/>
      <c r="M7" s="289"/>
      <c r="N7" s="289"/>
      <c r="O7" s="289"/>
      <c r="P7" s="289"/>
      <c r="Q7" s="289"/>
      <c r="R7" s="289"/>
      <c r="S7" s="289"/>
      <c r="T7" s="289"/>
      <c r="U7" s="289"/>
      <c r="V7" s="289"/>
      <c r="W7" s="289"/>
      <c r="X7" s="289"/>
      <c r="Y7" s="289"/>
      <c r="Z7" s="289"/>
      <c r="AA7" s="289"/>
      <c r="AB7" s="27"/>
      <c r="AC7" s="28"/>
      <c r="AE7" s="280" t="s">
        <v>2</v>
      </c>
      <c r="AF7" s="281"/>
      <c r="AG7" s="281"/>
      <c r="AH7" s="282"/>
      <c r="AI7" s="36"/>
      <c r="AJ7" s="26"/>
      <c r="AK7" s="289" t="s">
        <v>3</v>
      </c>
      <c r="AL7" s="289"/>
      <c r="AM7" s="289"/>
      <c r="AN7" s="289"/>
      <c r="AO7" s="289"/>
      <c r="AP7" s="289"/>
      <c r="AQ7" s="289"/>
      <c r="AR7" s="289"/>
      <c r="AS7" s="289"/>
      <c r="AT7" s="289"/>
      <c r="AU7" s="289"/>
      <c r="AV7" s="289"/>
      <c r="AW7" s="440"/>
      <c r="AX7" s="440"/>
      <c r="AY7" s="440"/>
      <c r="AZ7" s="440"/>
      <c r="BA7" s="440"/>
      <c r="BB7" s="440"/>
      <c r="BC7" s="440"/>
      <c r="BD7" s="440"/>
      <c r="BE7" s="146"/>
      <c r="BF7" s="28"/>
    </row>
    <row r="8" spans="2:62" s="9" customFormat="1" ht="11.25" customHeight="1">
      <c r="B8" s="283"/>
      <c r="C8" s="284"/>
      <c r="D8" s="284"/>
      <c r="E8" s="285"/>
      <c r="F8" s="43">
        <v>9</v>
      </c>
      <c r="G8" s="290">
        <v>10</v>
      </c>
      <c r="H8" s="290"/>
      <c r="I8" s="290">
        <v>11</v>
      </c>
      <c r="J8" s="290"/>
      <c r="K8" s="290">
        <v>12</v>
      </c>
      <c r="L8" s="290"/>
      <c r="M8" s="290">
        <v>13</v>
      </c>
      <c r="N8" s="290"/>
      <c r="O8" s="290">
        <v>14</v>
      </c>
      <c r="P8" s="290"/>
      <c r="Q8" s="290">
        <v>15</v>
      </c>
      <c r="R8" s="290"/>
      <c r="S8" s="290">
        <v>16</v>
      </c>
      <c r="T8" s="290"/>
      <c r="U8" s="290">
        <v>17</v>
      </c>
      <c r="V8" s="290"/>
      <c r="W8" s="290">
        <v>18</v>
      </c>
      <c r="X8" s="290"/>
      <c r="Y8" s="290">
        <v>19</v>
      </c>
      <c r="Z8" s="290"/>
      <c r="AA8" s="290">
        <v>20</v>
      </c>
      <c r="AB8" s="290"/>
      <c r="AC8" s="40">
        <v>21</v>
      </c>
      <c r="AE8" s="283"/>
      <c r="AF8" s="284"/>
      <c r="AG8" s="284"/>
      <c r="AH8" s="285"/>
      <c r="AI8" s="43">
        <v>9</v>
      </c>
      <c r="AJ8" s="290">
        <v>10</v>
      </c>
      <c r="AK8" s="290"/>
      <c r="AL8" s="290">
        <v>11</v>
      </c>
      <c r="AM8" s="290"/>
      <c r="AN8" s="290">
        <v>12</v>
      </c>
      <c r="AO8" s="290"/>
      <c r="AP8" s="290">
        <v>13</v>
      </c>
      <c r="AQ8" s="290"/>
      <c r="AR8" s="290">
        <v>14</v>
      </c>
      <c r="AS8" s="290"/>
      <c r="AT8" s="290">
        <v>15</v>
      </c>
      <c r="AU8" s="290"/>
      <c r="AV8" s="290">
        <v>16</v>
      </c>
      <c r="AW8" s="290"/>
      <c r="AX8" s="290">
        <v>17</v>
      </c>
      <c r="AY8" s="290"/>
      <c r="AZ8" s="290">
        <v>18</v>
      </c>
      <c r="BA8" s="290"/>
      <c r="BB8" s="290">
        <v>19</v>
      </c>
      <c r="BC8" s="290"/>
      <c r="BD8" s="290">
        <v>20</v>
      </c>
      <c r="BE8" s="290"/>
      <c r="BF8" s="40">
        <v>21</v>
      </c>
    </row>
    <row r="9" spans="2:62" s="9" customFormat="1" ht="4.5" customHeight="1">
      <c r="B9" s="286"/>
      <c r="C9" s="287"/>
      <c r="D9" s="287"/>
      <c r="E9" s="288"/>
      <c r="F9" s="30"/>
      <c r="G9" s="72"/>
      <c r="H9" s="80"/>
      <c r="I9" s="72"/>
      <c r="J9" s="80"/>
      <c r="K9" s="72"/>
      <c r="L9" s="80"/>
      <c r="M9" s="72"/>
      <c r="N9" s="80"/>
      <c r="O9" s="72"/>
      <c r="P9" s="80"/>
      <c r="Q9" s="72"/>
      <c r="R9" s="80"/>
      <c r="S9" s="72"/>
      <c r="T9" s="153"/>
      <c r="U9" s="154"/>
      <c r="V9" s="153"/>
      <c r="W9" s="154"/>
      <c r="X9" s="80"/>
      <c r="Y9" s="72"/>
      <c r="Z9" s="80"/>
      <c r="AA9" s="72"/>
      <c r="AB9" s="80"/>
      <c r="AC9" s="120"/>
      <c r="AE9" s="286"/>
      <c r="AF9" s="287"/>
      <c r="AG9" s="287"/>
      <c r="AH9" s="288"/>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316">
        <v>1</v>
      </c>
      <c r="C10" s="252">
        <f>DATE($B$3,$J$6,B10)</f>
        <v>45078</v>
      </c>
      <c r="D10" s="427">
        <f>WEEKDAY(C10)</f>
        <v>5</v>
      </c>
      <c r="E10" s="116" t="s">
        <v>60</v>
      </c>
      <c r="F10" s="297"/>
      <c r="G10" s="298"/>
      <c r="H10" s="297"/>
      <c r="I10" s="298"/>
      <c r="J10" s="297"/>
      <c r="K10" s="298"/>
      <c r="L10" s="297"/>
      <c r="M10" s="298"/>
      <c r="N10" s="163"/>
      <c r="O10" s="162"/>
      <c r="P10" s="297"/>
      <c r="Q10" s="298"/>
      <c r="R10" s="163"/>
      <c r="S10" s="162"/>
      <c r="T10" s="161"/>
      <c r="U10" s="162"/>
      <c r="V10" s="297"/>
      <c r="W10" s="298"/>
      <c r="X10" s="164" t="s">
        <v>91</v>
      </c>
      <c r="Y10" s="165"/>
      <c r="Z10" s="164"/>
      <c r="AA10" s="168"/>
      <c r="AB10" s="166"/>
      <c r="AC10" s="167"/>
      <c r="AE10" s="386">
        <v>16</v>
      </c>
      <c r="AF10" s="388">
        <f>DATE($B$3,$J$6,AE10)</f>
        <v>45093</v>
      </c>
      <c r="AG10" s="427">
        <f>WEEKDAY(AF10)</f>
        <v>6</v>
      </c>
      <c r="AH10" s="116" t="s">
        <v>60</v>
      </c>
      <c r="AI10" s="297"/>
      <c r="AJ10" s="298"/>
      <c r="AK10" s="297"/>
      <c r="AL10" s="298"/>
      <c r="AM10" s="297"/>
      <c r="AN10" s="298"/>
      <c r="AO10" s="297"/>
      <c r="AP10" s="298"/>
      <c r="AQ10" s="163"/>
      <c r="AR10" s="162"/>
      <c r="AS10" s="297"/>
      <c r="AT10" s="298"/>
      <c r="AU10" s="163"/>
      <c r="AV10" s="162"/>
      <c r="AW10" s="161"/>
      <c r="AX10" s="162"/>
      <c r="AY10" s="297"/>
      <c r="AZ10" s="298"/>
      <c r="BA10" s="164" t="s">
        <v>91</v>
      </c>
      <c r="BB10" s="165"/>
      <c r="BC10" s="164"/>
      <c r="BD10" s="168"/>
      <c r="BE10" s="166"/>
      <c r="BF10" s="167"/>
    </row>
    <row r="11" spans="2:62" s="8" customFormat="1" ht="12.6" customHeight="1">
      <c r="B11" s="277"/>
      <c r="C11" s="241"/>
      <c r="D11" s="243"/>
      <c r="E11" s="117" t="s">
        <v>61</v>
      </c>
      <c r="F11" s="179"/>
      <c r="G11" s="178"/>
      <c r="H11" s="181"/>
      <c r="I11" s="180"/>
      <c r="J11" s="178"/>
      <c r="K11" s="180"/>
      <c r="L11" s="295"/>
      <c r="M11" s="296"/>
      <c r="N11" s="169"/>
      <c r="O11" s="170"/>
      <c r="P11" s="422"/>
      <c r="Q11" s="423"/>
      <c r="R11" s="169"/>
      <c r="S11" s="170"/>
      <c r="T11" s="160"/>
      <c r="U11" s="170"/>
      <c r="V11" s="422"/>
      <c r="W11" s="423"/>
      <c r="X11" s="337"/>
      <c r="Y11" s="338"/>
      <c r="Z11" s="419"/>
      <c r="AA11" s="296"/>
      <c r="AB11" s="337"/>
      <c r="AC11" s="420"/>
      <c r="AE11" s="272"/>
      <c r="AF11" s="389"/>
      <c r="AG11" s="243"/>
      <c r="AH11" s="117" t="s">
        <v>61</v>
      </c>
      <c r="AI11" s="179"/>
      <c r="AJ11" s="178"/>
      <c r="AK11" s="181"/>
      <c r="AL11" s="180"/>
      <c r="AM11" s="178"/>
      <c r="AN11" s="180"/>
      <c r="AO11" s="295"/>
      <c r="AP11" s="296"/>
      <c r="AQ11" s="169"/>
      <c r="AR11" s="170"/>
      <c r="AS11" s="422"/>
      <c r="AT11" s="423"/>
      <c r="AU11" s="169"/>
      <c r="AV11" s="170"/>
      <c r="AW11" s="160"/>
      <c r="AX11" s="170"/>
      <c r="AY11" s="422"/>
      <c r="AZ11" s="423"/>
      <c r="BA11" s="337"/>
      <c r="BB11" s="338"/>
      <c r="BC11" s="419"/>
      <c r="BD11" s="296"/>
      <c r="BE11" s="337"/>
      <c r="BF11" s="420"/>
    </row>
    <row r="12" spans="2:62" s="8" customFormat="1" ht="9.75" customHeight="1">
      <c r="B12" s="278"/>
      <c r="C12" s="113"/>
      <c r="D12" s="279"/>
      <c r="E12" s="118" t="s">
        <v>31</v>
      </c>
      <c r="F12" s="299"/>
      <c r="G12" s="300"/>
      <c r="H12" s="301"/>
      <c r="I12" s="300"/>
      <c r="J12" s="301"/>
      <c r="K12" s="300"/>
      <c r="L12" s="301"/>
      <c r="M12" s="300"/>
      <c r="N12" s="301"/>
      <c r="O12" s="300"/>
      <c r="P12" s="301"/>
      <c r="Q12" s="300"/>
      <c r="R12" s="301"/>
      <c r="S12" s="300"/>
      <c r="T12" s="301"/>
      <c r="U12" s="300"/>
      <c r="V12" s="301"/>
      <c r="W12" s="300"/>
      <c r="X12" s="301"/>
      <c r="Y12" s="300"/>
      <c r="Z12" s="301"/>
      <c r="AA12" s="300"/>
      <c r="AB12" s="302"/>
      <c r="AC12" s="315"/>
      <c r="AE12" s="387"/>
      <c r="AF12" s="7"/>
      <c r="AG12" s="279"/>
      <c r="AH12" s="118" t="s">
        <v>31</v>
      </c>
      <c r="AI12" s="299"/>
      <c r="AJ12" s="300"/>
      <c r="AK12" s="301"/>
      <c r="AL12" s="300"/>
      <c r="AM12" s="301"/>
      <c r="AN12" s="300"/>
      <c r="AO12" s="301"/>
      <c r="AP12" s="300"/>
      <c r="AQ12" s="301"/>
      <c r="AR12" s="300"/>
      <c r="AS12" s="301"/>
      <c r="AT12" s="300"/>
      <c r="AU12" s="301"/>
      <c r="AV12" s="300"/>
      <c r="AW12" s="301"/>
      <c r="AX12" s="300"/>
      <c r="AY12" s="301"/>
      <c r="AZ12" s="300"/>
      <c r="BA12" s="301"/>
      <c r="BB12" s="300"/>
      <c r="BC12" s="301"/>
      <c r="BD12" s="300"/>
      <c r="BE12" s="302"/>
      <c r="BF12" s="315"/>
    </row>
    <row r="13" spans="2:62" s="8" customFormat="1" ht="12.6" customHeight="1">
      <c r="B13" s="386">
        <f>B10+1</f>
        <v>2</v>
      </c>
      <c r="C13" s="252">
        <f>DATE($B$3,$J$6,B13)</f>
        <v>45079</v>
      </c>
      <c r="D13" s="393">
        <f>WEEKDAY(C13)</f>
        <v>6</v>
      </c>
      <c r="E13" s="116" t="s">
        <v>60</v>
      </c>
      <c r="F13" s="297"/>
      <c r="G13" s="298"/>
      <c r="H13" s="297"/>
      <c r="I13" s="298"/>
      <c r="J13" s="297"/>
      <c r="K13" s="298"/>
      <c r="L13" s="297"/>
      <c r="M13" s="298"/>
      <c r="N13" s="163"/>
      <c r="O13" s="162"/>
      <c r="P13" s="297"/>
      <c r="Q13" s="298"/>
      <c r="R13" s="163"/>
      <c r="S13" s="162"/>
      <c r="T13" s="161"/>
      <c r="U13" s="162"/>
      <c r="V13" s="297"/>
      <c r="W13" s="298"/>
      <c r="X13" s="164" t="s">
        <v>91</v>
      </c>
      <c r="Y13" s="165"/>
      <c r="Z13" s="164"/>
      <c r="AA13" s="168"/>
      <c r="AB13" s="166"/>
      <c r="AC13" s="167"/>
      <c r="AE13" s="386">
        <f>AE10+1</f>
        <v>17</v>
      </c>
      <c r="AF13" s="388">
        <f>DATE($B$3,$J$6,AE13)</f>
        <v>45094</v>
      </c>
      <c r="AG13" s="427">
        <f>WEEKDAY(AF13)</f>
        <v>7</v>
      </c>
      <c r="AH13" s="116" t="s">
        <v>60</v>
      </c>
      <c r="AI13" s="297"/>
      <c r="AJ13" s="298"/>
      <c r="AK13" s="297"/>
      <c r="AL13" s="298"/>
      <c r="AM13" s="297"/>
      <c r="AN13" s="298"/>
      <c r="AO13" s="297"/>
      <c r="AP13" s="298"/>
      <c r="AQ13" s="163"/>
      <c r="AR13" s="162"/>
      <c r="AS13" s="297"/>
      <c r="AT13" s="298"/>
      <c r="AU13" s="163"/>
      <c r="AV13" s="162"/>
      <c r="AW13" s="161"/>
      <c r="AX13" s="162"/>
      <c r="AY13" s="297"/>
      <c r="AZ13" s="298"/>
      <c r="BA13" s="164" t="s">
        <v>91</v>
      </c>
      <c r="BB13" s="165"/>
      <c r="BC13" s="164"/>
      <c r="BD13" s="168"/>
      <c r="BE13" s="166"/>
      <c r="BF13" s="167"/>
    </row>
    <row r="14" spans="2:62" s="8" customFormat="1" ht="12.6" customHeight="1">
      <c r="B14" s="272"/>
      <c r="C14" s="241"/>
      <c r="D14" s="394"/>
      <c r="E14" s="117" t="s">
        <v>61</v>
      </c>
      <c r="F14" s="179"/>
      <c r="G14" s="178"/>
      <c r="H14" s="181"/>
      <c r="I14" s="180"/>
      <c r="J14" s="178"/>
      <c r="K14" s="180"/>
      <c r="L14" s="295"/>
      <c r="M14" s="296"/>
      <c r="N14" s="169"/>
      <c r="O14" s="170"/>
      <c r="P14" s="422"/>
      <c r="Q14" s="423"/>
      <c r="R14" s="169"/>
      <c r="S14" s="170"/>
      <c r="T14" s="160"/>
      <c r="U14" s="170"/>
      <c r="V14" s="422"/>
      <c r="W14" s="423"/>
      <c r="X14" s="337"/>
      <c r="Y14" s="338"/>
      <c r="Z14" s="419"/>
      <c r="AA14" s="296"/>
      <c r="AB14" s="337"/>
      <c r="AC14" s="420"/>
      <c r="AE14" s="272"/>
      <c r="AF14" s="389"/>
      <c r="AG14" s="243"/>
      <c r="AH14" s="117" t="s">
        <v>61</v>
      </c>
      <c r="AI14" s="179"/>
      <c r="AJ14" s="178"/>
      <c r="AK14" s="181"/>
      <c r="AL14" s="180"/>
      <c r="AM14" s="178"/>
      <c r="AN14" s="180"/>
      <c r="AO14" s="295"/>
      <c r="AP14" s="296"/>
      <c r="AQ14" s="169"/>
      <c r="AR14" s="170"/>
      <c r="AS14" s="422"/>
      <c r="AT14" s="423"/>
      <c r="AU14" s="169"/>
      <c r="AV14" s="170"/>
      <c r="AW14" s="160"/>
      <c r="AX14" s="170"/>
      <c r="AY14" s="422"/>
      <c r="AZ14" s="423"/>
      <c r="BA14" s="337"/>
      <c r="BB14" s="338"/>
      <c r="BC14" s="419"/>
      <c r="BD14" s="296"/>
      <c r="BE14" s="337"/>
      <c r="BF14" s="420"/>
    </row>
    <row r="15" spans="2:62" s="8" customFormat="1" ht="9.75" customHeight="1">
      <c r="B15" s="387"/>
      <c r="C15" s="113"/>
      <c r="D15" s="395"/>
      <c r="E15" s="118" t="s">
        <v>31</v>
      </c>
      <c r="F15" s="299"/>
      <c r="G15" s="300"/>
      <c r="H15" s="301"/>
      <c r="I15" s="300"/>
      <c r="J15" s="301"/>
      <c r="K15" s="300"/>
      <c r="L15" s="301"/>
      <c r="M15" s="300"/>
      <c r="N15" s="301"/>
      <c r="O15" s="300"/>
      <c r="P15" s="301"/>
      <c r="Q15" s="300"/>
      <c r="R15" s="301"/>
      <c r="S15" s="300"/>
      <c r="T15" s="301"/>
      <c r="U15" s="300"/>
      <c r="V15" s="301"/>
      <c r="W15" s="300"/>
      <c r="X15" s="301"/>
      <c r="Y15" s="300"/>
      <c r="Z15" s="301"/>
      <c r="AA15" s="300"/>
      <c r="AB15" s="302"/>
      <c r="AC15" s="315"/>
      <c r="AE15" s="387"/>
      <c r="AF15" s="113"/>
      <c r="AG15" s="279"/>
      <c r="AH15" s="118" t="s">
        <v>31</v>
      </c>
      <c r="AI15" s="299"/>
      <c r="AJ15" s="300"/>
      <c r="AK15" s="301"/>
      <c r="AL15" s="300"/>
      <c r="AM15" s="301"/>
      <c r="AN15" s="300"/>
      <c r="AO15" s="301"/>
      <c r="AP15" s="300"/>
      <c r="AQ15" s="301"/>
      <c r="AR15" s="300"/>
      <c r="AS15" s="301"/>
      <c r="AT15" s="300"/>
      <c r="AU15" s="301"/>
      <c r="AV15" s="300"/>
      <c r="AW15" s="301"/>
      <c r="AX15" s="300"/>
      <c r="AY15" s="301"/>
      <c r="AZ15" s="300"/>
      <c r="BA15" s="301"/>
      <c r="BB15" s="300"/>
      <c r="BC15" s="301"/>
      <c r="BD15" s="300"/>
      <c r="BE15" s="302"/>
      <c r="BF15" s="315"/>
    </row>
    <row r="16" spans="2:62" s="8" customFormat="1" ht="12.6" customHeight="1">
      <c r="B16" s="434">
        <f>B13+1</f>
        <v>3</v>
      </c>
      <c r="C16" s="436">
        <f>DATE($B$3,$J$6,B16)</f>
        <v>45080</v>
      </c>
      <c r="D16" s="437">
        <f>WEEKDAY(C16)</f>
        <v>7</v>
      </c>
      <c r="E16" s="116" t="s">
        <v>60</v>
      </c>
      <c r="F16" s="297"/>
      <c r="G16" s="298"/>
      <c r="H16" s="297"/>
      <c r="I16" s="298"/>
      <c r="J16" s="297"/>
      <c r="K16" s="298"/>
      <c r="L16" s="297"/>
      <c r="M16" s="298"/>
      <c r="N16" s="163"/>
      <c r="O16" s="162"/>
      <c r="P16" s="297"/>
      <c r="Q16" s="298"/>
      <c r="R16" s="163"/>
      <c r="S16" s="162"/>
      <c r="T16" s="161"/>
      <c r="U16" s="162"/>
      <c r="V16" s="297"/>
      <c r="W16" s="298"/>
      <c r="X16" s="164" t="s">
        <v>91</v>
      </c>
      <c r="Y16" s="165"/>
      <c r="Z16" s="164"/>
      <c r="AA16" s="168"/>
      <c r="AB16" s="166"/>
      <c r="AC16" s="167"/>
      <c r="AE16" s="386">
        <f>AE13+1</f>
        <v>18</v>
      </c>
      <c r="AF16" s="388">
        <f>DATE($B$3,$J$6,AE16)</f>
        <v>45095</v>
      </c>
      <c r="AG16" s="427">
        <f>WEEKDAY(AF16)</f>
        <v>1</v>
      </c>
      <c r="AH16" s="116" t="s">
        <v>60</v>
      </c>
      <c r="AI16" s="297"/>
      <c r="AJ16" s="298"/>
      <c r="AK16" s="297"/>
      <c r="AL16" s="298"/>
      <c r="AM16" s="297"/>
      <c r="AN16" s="298"/>
      <c r="AO16" s="297"/>
      <c r="AP16" s="298"/>
      <c r="AQ16" s="163"/>
      <c r="AR16" s="162"/>
      <c r="AS16" s="297"/>
      <c r="AT16" s="298"/>
      <c r="AU16" s="163"/>
      <c r="AV16" s="162"/>
      <c r="AW16" s="161"/>
      <c r="AX16" s="162"/>
      <c r="AY16" s="297"/>
      <c r="AZ16" s="298"/>
      <c r="BA16" s="164" t="s">
        <v>91</v>
      </c>
      <c r="BB16" s="165"/>
      <c r="BC16" s="164"/>
      <c r="BD16" s="168"/>
      <c r="BE16" s="166"/>
      <c r="BF16" s="167"/>
    </row>
    <row r="17" spans="2:66" s="8" customFormat="1" ht="12.6" customHeight="1">
      <c r="B17" s="270"/>
      <c r="C17" s="271"/>
      <c r="D17" s="438"/>
      <c r="E17" s="117" t="s">
        <v>61</v>
      </c>
      <c r="F17" s="179"/>
      <c r="G17" s="178"/>
      <c r="H17" s="181"/>
      <c r="I17" s="180"/>
      <c r="J17" s="178"/>
      <c r="K17" s="180"/>
      <c r="L17" s="295"/>
      <c r="M17" s="296"/>
      <c r="N17" s="169"/>
      <c r="O17" s="170"/>
      <c r="P17" s="422"/>
      <c r="Q17" s="423"/>
      <c r="R17" s="169"/>
      <c r="S17" s="170"/>
      <c r="T17" s="160"/>
      <c r="U17" s="170"/>
      <c r="V17" s="422"/>
      <c r="W17" s="423"/>
      <c r="X17" s="337"/>
      <c r="Y17" s="338"/>
      <c r="Z17" s="419"/>
      <c r="AA17" s="296"/>
      <c r="AB17" s="337"/>
      <c r="AC17" s="420"/>
      <c r="AE17" s="272"/>
      <c r="AF17" s="389"/>
      <c r="AG17" s="243"/>
      <c r="AH17" s="117" t="s">
        <v>61</v>
      </c>
      <c r="AI17" s="179"/>
      <c r="AJ17" s="178"/>
      <c r="AK17" s="181"/>
      <c r="AL17" s="180"/>
      <c r="AM17" s="178"/>
      <c r="AN17" s="180"/>
      <c r="AO17" s="295"/>
      <c r="AP17" s="296"/>
      <c r="AQ17" s="169"/>
      <c r="AR17" s="170"/>
      <c r="AS17" s="422"/>
      <c r="AT17" s="423"/>
      <c r="AU17" s="169"/>
      <c r="AV17" s="170"/>
      <c r="AW17" s="160"/>
      <c r="AX17" s="170"/>
      <c r="AY17" s="422"/>
      <c r="AZ17" s="423"/>
      <c r="BA17" s="337"/>
      <c r="BB17" s="338"/>
      <c r="BC17" s="419"/>
      <c r="BD17" s="296"/>
      <c r="BE17" s="337"/>
      <c r="BF17" s="420"/>
      <c r="BI17" s="48"/>
      <c r="BJ17" s="48"/>
      <c r="BK17" s="48"/>
      <c r="BL17" s="48"/>
      <c r="BM17" s="48"/>
      <c r="BN17" s="48"/>
    </row>
    <row r="18" spans="2:66" s="8" customFormat="1" ht="9.75" customHeight="1">
      <c r="B18" s="435"/>
      <c r="C18" s="155"/>
      <c r="D18" s="439"/>
      <c r="E18" s="118" t="s">
        <v>31</v>
      </c>
      <c r="F18" s="299"/>
      <c r="G18" s="300"/>
      <c r="H18" s="301"/>
      <c r="I18" s="300"/>
      <c r="J18" s="301"/>
      <c r="K18" s="300"/>
      <c r="L18" s="301"/>
      <c r="M18" s="300"/>
      <c r="N18" s="301"/>
      <c r="O18" s="300"/>
      <c r="P18" s="301"/>
      <c r="Q18" s="300"/>
      <c r="R18" s="301"/>
      <c r="S18" s="300"/>
      <c r="T18" s="301"/>
      <c r="U18" s="300"/>
      <c r="V18" s="301"/>
      <c r="W18" s="300"/>
      <c r="X18" s="301"/>
      <c r="Y18" s="300"/>
      <c r="Z18" s="301"/>
      <c r="AA18" s="300"/>
      <c r="AB18" s="302"/>
      <c r="AC18" s="315"/>
      <c r="AE18" s="387"/>
      <c r="AF18" s="113"/>
      <c r="AG18" s="279"/>
      <c r="AH18" s="118" t="s">
        <v>31</v>
      </c>
      <c r="AI18" s="299"/>
      <c r="AJ18" s="300"/>
      <c r="AK18" s="301"/>
      <c r="AL18" s="300"/>
      <c r="AM18" s="301"/>
      <c r="AN18" s="300"/>
      <c r="AO18" s="301"/>
      <c r="AP18" s="300"/>
      <c r="AQ18" s="301"/>
      <c r="AR18" s="300"/>
      <c r="AS18" s="301"/>
      <c r="AT18" s="300"/>
      <c r="AU18" s="301"/>
      <c r="AV18" s="300"/>
      <c r="AW18" s="301"/>
      <c r="AX18" s="300"/>
      <c r="AY18" s="301"/>
      <c r="AZ18" s="300"/>
      <c r="BA18" s="301"/>
      <c r="BB18" s="300"/>
      <c r="BC18" s="301"/>
      <c r="BD18" s="300"/>
      <c r="BE18" s="302"/>
      <c r="BF18" s="315"/>
    </row>
    <row r="19" spans="2:66" s="8" customFormat="1" ht="12.6" customHeight="1">
      <c r="B19" s="434">
        <f>B16+1</f>
        <v>4</v>
      </c>
      <c r="C19" s="436">
        <f>DATE($B$3,$J$6,B19)</f>
        <v>45081</v>
      </c>
      <c r="D19" s="437">
        <f>WEEKDAY(C19)</f>
        <v>1</v>
      </c>
      <c r="E19" s="116" t="s">
        <v>60</v>
      </c>
      <c r="F19" s="428" t="s">
        <v>109</v>
      </c>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E19" s="386">
        <f>AE16+1</f>
        <v>19</v>
      </c>
      <c r="AF19" s="388">
        <f>DATE($B$3,$J$6,AE19)</f>
        <v>45096</v>
      </c>
      <c r="AG19" s="427">
        <f>WEEKDAY(AF19)</f>
        <v>2</v>
      </c>
      <c r="AH19" s="116" t="s">
        <v>60</v>
      </c>
      <c r="AI19" s="428" t="s">
        <v>109</v>
      </c>
      <c r="AJ19" s="429"/>
      <c r="AK19" s="429"/>
      <c r="AL19" s="429"/>
      <c r="AM19" s="429"/>
      <c r="AN19" s="429"/>
      <c r="AO19" s="429"/>
      <c r="AP19" s="429"/>
      <c r="AQ19" s="429"/>
      <c r="AR19" s="429"/>
      <c r="AS19" s="429"/>
      <c r="AT19" s="429"/>
      <c r="AU19" s="429"/>
      <c r="AV19" s="429"/>
      <c r="AW19" s="429"/>
      <c r="AX19" s="429"/>
      <c r="AY19" s="429"/>
      <c r="AZ19" s="429"/>
      <c r="BA19" s="429"/>
      <c r="BB19" s="429"/>
      <c r="BC19" s="429"/>
      <c r="BD19" s="429"/>
      <c r="BE19" s="429"/>
      <c r="BF19" s="429"/>
    </row>
    <row r="20" spans="2:66" s="8" customFormat="1" ht="12.6" customHeight="1">
      <c r="B20" s="270"/>
      <c r="C20" s="271"/>
      <c r="D20" s="438"/>
      <c r="E20" s="117" t="s">
        <v>61</v>
      </c>
      <c r="F20" s="430"/>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E20" s="272"/>
      <c r="AF20" s="389"/>
      <c r="AG20" s="243"/>
      <c r="AH20" s="119" t="s">
        <v>61</v>
      </c>
      <c r="AI20" s="430"/>
      <c r="AJ20" s="431"/>
      <c r="AK20" s="431"/>
      <c r="AL20" s="431"/>
      <c r="AM20" s="431"/>
      <c r="AN20" s="431"/>
      <c r="AO20" s="431"/>
      <c r="AP20" s="431"/>
      <c r="AQ20" s="431"/>
      <c r="AR20" s="431"/>
      <c r="AS20" s="431"/>
      <c r="AT20" s="431"/>
      <c r="AU20" s="431"/>
      <c r="AV20" s="431"/>
      <c r="AW20" s="431"/>
      <c r="AX20" s="431"/>
      <c r="AY20" s="431"/>
      <c r="AZ20" s="431"/>
      <c r="BA20" s="431"/>
      <c r="BB20" s="431"/>
      <c r="BC20" s="431"/>
      <c r="BD20" s="431"/>
      <c r="BE20" s="431"/>
      <c r="BF20" s="431"/>
    </row>
    <row r="21" spans="2:66" s="8" customFormat="1" ht="9.75" customHeight="1">
      <c r="B21" s="435"/>
      <c r="C21" s="156"/>
      <c r="D21" s="439"/>
      <c r="E21" s="118" t="s">
        <v>31</v>
      </c>
      <c r="F21" s="432"/>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E21" s="387"/>
      <c r="AF21" s="7"/>
      <c r="AG21" s="279"/>
      <c r="AH21" s="118" t="s">
        <v>31</v>
      </c>
      <c r="AI21" s="432"/>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row>
    <row r="22" spans="2:66" s="8" customFormat="1" ht="12.6" customHeight="1">
      <c r="B22" s="434">
        <f>B19+1</f>
        <v>5</v>
      </c>
      <c r="C22" s="271">
        <f>DATE($B$3,$J$6,B22)</f>
        <v>45082</v>
      </c>
      <c r="D22" s="393">
        <f>WEEKDAY(C22)</f>
        <v>2</v>
      </c>
      <c r="E22" s="116" t="s">
        <v>60</v>
      </c>
      <c r="F22" s="297"/>
      <c r="G22" s="298"/>
      <c r="H22" s="297"/>
      <c r="I22" s="298"/>
      <c r="J22" s="297"/>
      <c r="K22" s="298"/>
      <c r="L22" s="297"/>
      <c r="M22" s="298"/>
      <c r="N22" s="163"/>
      <c r="O22" s="162"/>
      <c r="P22" s="297"/>
      <c r="Q22" s="298"/>
      <c r="R22" s="163"/>
      <c r="S22" s="162"/>
      <c r="T22" s="161"/>
      <c r="U22" s="162"/>
      <c r="V22" s="297"/>
      <c r="W22" s="298"/>
      <c r="X22" s="164" t="s">
        <v>91</v>
      </c>
      <c r="Y22" s="165"/>
      <c r="Z22" s="164"/>
      <c r="AA22" s="168"/>
      <c r="AB22" s="166"/>
      <c r="AC22" s="167"/>
      <c r="AE22" s="386">
        <f>AE19+1</f>
        <v>20</v>
      </c>
      <c r="AF22" s="388">
        <f>DATE($B$3,$J$6,AE22)</f>
        <v>45097</v>
      </c>
      <c r="AG22" s="427">
        <f>WEEKDAY(AF22)</f>
        <v>3</v>
      </c>
      <c r="AH22" s="116" t="s">
        <v>60</v>
      </c>
      <c r="AI22" s="297"/>
      <c r="AJ22" s="298"/>
      <c r="AK22" s="297"/>
      <c r="AL22" s="298"/>
      <c r="AM22" s="297"/>
      <c r="AN22" s="298"/>
      <c r="AO22" s="297"/>
      <c r="AP22" s="298"/>
      <c r="AQ22" s="163"/>
      <c r="AR22" s="162"/>
      <c r="AS22" s="297"/>
      <c r="AT22" s="298"/>
      <c r="AU22" s="163"/>
      <c r="AV22" s="162"/>
      <c r="AW22" s="161"/>
      <c r="AX22" s="162"/>
      <c r="AY22" s="297"/>
      <c r="AZ22" s="298"/>
      <c r="BA22" s="164" t="s">
        <v>91</v>
      </c>
      <c r="BB22" s="165"/>
      <c r="BC22" s="164"/>
      <c r="BD22" s="168"/>
      <c r="BE22" s="166"/>
      <c r="BF22" s="167"/>
    </row>
    <row r="23" spans="2:66" s="8" customFormat="1" ht="12.6" customHeight="1">
      <c r="B23" s="270"/>
      <c r="C23" s="271"/>
      <c r="D23" s="394"/>
      <c r="E23" s="117" t="s">
        <v>61</v>
      </c>
      <c r="F23" s="179"/>
      <c r="G23" s="178"/>
      <c r="H23" s="181"/>
      <c r="I23" s="180"/>
      <c r="J23" s="178"/>
      <c r="K23" s="180"/>
      <c r="L23" s="295"/>
      <c r="M23" s="296"/>
      <c r="N23" s="169"/>
      <c r="O23" s="170"/>
      <c r="P23" s="422"/>
      <c r="Q23" s="423"/>
      <c r="R23" s="169"/>
      <c r="S23" s="170"/>
      <c r="T23" s="160"/>
      <c r="U23" s="170"/>
      <c r="V23" s="422"/>
      <c r="W23" s="423"/>
      <c r="X23" s="337"/>
      <c r="Y23" s="338"/>
      <c r="Z23" s="419"/>
      <c r="AA23" s="296"/>
      <c r="AB23" s="337"/>
      <c r="AC23" s="420"/>
      <c r="AE23" s="272"/>
      <c r="AF23" s="389"/>
      <c r="AG23" s="243"/>
      <c r="AH23" s="117" t="s">
        <v>61</v>
      </c>
      <c r="AI23" s="179"/>
      <c r="AJ23" s="178"/>
      <c r="AK23" s="181"/>
      <c r="AL23" s="180"/>
      <c r="AM23" s="178"/>
      <c r="AN23" s="180"/>
      <c r="AO23" s="295"/>
      <c r="AP23" s="296"/>
      <c r="AQ23" s="169"/>
      <c r="AR23" s="170"/>
      <c r="AS23" s="422"/>
      <c r="AT23" s="423"/>
      <c r="AU23" s="169"/>
      <c r="AV23" s="170"/>
      <c r="AW23" s="160"/>
      <c r="AX23" s="170"/>
      <c r="AY23" s="422"/>
      <c r="AZ23" s="423"/>
      <c r="BA23" s="337"/>
      <c r="BB23" s="338"/>
      <c r="BC23" s="419"/>
      <c r="BD23" s="296"/>
      <c r="BE23" s="337"/>
      <c r="BF23" s="420"/>
    </row>
    <row r="24" spans="2:66" s="8" customFormat="1" ht="9.75" customHeight="1">
      <c r="B24" s="435"/>
      <c r="C24" s="155"/>
      <c r="D24" s="395"/>
      <c r="E24" s="118" t="s">
        <v>31</v>
      </c>
      <c r="F24" s="299"/>
      <c r="G24" s="300"/>
      <c r="H24" s="301"/>
      <c r="I24" s="300"/>
      <c r="J24" s="301"/>
      <c r="K24" s="300"/>
      <c r="L24" s="301"/>
      <c r="M24" s="300"/>
      <c r="N24" s="301"/>
      <c r="O24" s="300"/>
      <c r="P24" s="301"/>
      <c r="Q24" s="300"/>
      <c r="R24" s="301"/>
      <c r="S24" s="300"/>
      <c r="T24" s="301"/>
      <c r="U24" s="300"/>
      <c r="V24" s="301"/>
      <c r="W24" s="300"/>
      <c r="X24" s="301"/>
      <c r="Y24" s="300"/>
      <c r="Z24" s="301"/>
      <c r="AA24" s="300"/>
      <c r="AB24" s="302"/>
      <c r="AC24" s="315"/>
      <c r="AE24" s="387"/>
      <c r="AF24" s="113"/>
      <c r="AG24" s="279"/>
      <c r="AH24" s="118" t="s">
        <v>31</v>
      </c>
      <c r="AI24" s="299"/>
      <c r="AJ24" s="300"/>
      <c r="AK24" s="301"/>
      <c r="AL24" s="300"/>
      <c r="AM24" s="301"/>
      <c r="AN24" s="300"/>
      <c r="AO24" s="301"/>
      <c r="AP24" s="300"/>
      <c r="AQ24" s="301"/>
      <c r="AR24" s="300"/>
      <c r="AS24" s="301"/>
      <c r="AT24" s="300"/>
      <c r="AU24" s="301"/>
      <c r="AV24" s="300"/>
      <c r="AW24" s="301"/>
      <c r="AX24" s="300"/>
      <c r="AY24" s="301"/>
      <c r="AZ24" s="300"/>
      <c r="BA24" s="301"/>
      <c r="BB24" s="300"/>
      <c r="BC24" s="301"/>
      <c r="BD24" s="300"/>
      <c r="BE24" s="302"/>
      <c r="BF24" s="315"/>
    </row>
    <row r="25" spans="2:66" s="8" customFormat="1" ht="12.6" customHeight="1">
      <c r="B25" s="434">
        <f>B22+1</f>
        <v>6</v>
      </c>
      <c r="C25" s="436">
        <f>DATE($B$3,$J$6,B25)</f>
        <v>45083</v>
      </c>
      <c r="D25" s="393">
        <f>WEEKDAY(C25)</f>
        <v>3</v>
      </c>
      <c r="E25" s="116" t="s">
        <v>60</v>
      </c>
      <c r="F25" s="297"/>
      <c r="G25" s="298"/>
      <c r="H25" s="297"/>
      <c r="I25" s="298"/>
      <c r="J25" s="297"/>
      <c r="K25" s="298"/>
      <c r="L25" s="297"/>
      <c r="M25" s="298"/>
      <c r="N25" s="163"/>
      <c r="O25" s="162"/>
      <c r="P25" s="297"/>
      <c r="Q25" s="298"/>
      <c r="R25" s="163"/>
      <c r="S25" s="162"/>
      <c r="T25" s="161"/>
      <c r="U25" s="162"/>
      <c r="V25" s="297"/>
      <c r="W25" s="298"/>
      <c r="X25" s="164" t="s">
        <v>91</v>
      </c>
      <c r="Y25" s="165"/>
      <c r="Z25" s="164"/>
      <c r="AA25" s="168"/>
      <c r="AB25" s="166"/>
      <c r="AC25" s="167"/>
      <c r="AE25" s="386">
        <f>AE22+1</f>
        <v>21</v>
      </c>
      <c r="AF25" s="388">
        <f>DATE($B$3,$J$6,AE25)</f>
        <v>45098</v>
      </c>
      <c r="AG25" s="427">
        <f>WEEKDAY(AF25)</f>
        <v>4</v>
      </c>
      <c r="AH25" s="116" t="s">
        <v>60</v>
      </c>
      <c r="AI25" s="297"/>
      <c r="AJ25" s="298"/>
      <c r="AK25" s="297"/>
      <c r="AL25" s="298"/>
      <c r="AM25" s="297"/>
      <c r="AN25" s="298"/>
      <c r="AO25" s="297"/>
      <c r="AP25" s="298"/>
      <c r="AQ25" s="163"/>
      <c r="AR25" s="162"/>
      <c r="AS25" s="297"/>
      <c r="AT25" s="298"/>
      <c r="AU25" s="163"/>
      <c r="AV25" s="162"/>
      <c r="AW25" s="161"/>
      <c r="AX25" s="162"/>
      <c r="AY25" s="297"/>
      <c r="AZ25" s="298"/>
      <c r="BA25" s="164" t="s">
        <v>91</v>
      </c>
      <c r="BB25" s="165"/>
      <c r="BC25" s="164"/>
      <c r="BD25" s="168"/>
      <c r="BE25" s="166"/>
      <c r="BF25" s="167"/>
    </row>
    <row r="26" spans="2:66" s="8" customFormat="1" ht="12.6" customHeight="1">
      <c r="B26" s="270"/>
      <c r="C26" s="271"/>
      <c r="D26" s="394"/>
      <c r="E26" s="117" t="s">
        <v>61</v>
      </c>
      <c r="F26" s="179"/>
      <c r="G26" s="178"/>
      <c r="H26" s="181"/>
      <c r="I26" s="180"/>
      <c r="J26" s="178"/>
      <c r="K26" s="180"/>
      <c r="L26" s="295"/>
      <c r="M26" s="296"/>
      <c r="N26" s="169"/>
      <c r="O26" s="170"/>
      <c r="P26" s="422"/>
      <c r="Q26" s="423"/>
      <c r="R26" s="169"/>
      <c r="S26" s="170"/>
      <c r="T26" s="160"/>
      <c r="U26" s="170"/>
      <c r="V26" s="422"/>
      <c r="W26" s="423"/>
      <c r="X26" s="337"/>
      <c r="Y26" s="338"/>
      <c r="Z26" s="419"/>
      <c r="AA26" s="296"/>
      <c r="AB26" s="337"/>
      <c r="AC26" s="420"/>
      <c r="AE26" s="272"/>
      <c r="AF26" s="389"/>
      <c r="AG26" s="243"/>
      <c r="AH26" s="117" t="s">
        <v>61</v>
      </c>
      <c r="AI26" s="179"/>
      <c r="AJ26" s="178"/>
      <c r="AK26" s="181"/>
      <c r="AL26" s="180"/>
      <c r="AM26" s="178"/>
      <c r="AN26" s="180"/>
      <c r="AO26" s="295"/>
      <c r="AP26" s="296"/>
      <c r="AQ26" s="169"/>
      <c r="AR26" s="170"/>
      <c r="AS26" s="422"/>
      <c r="AT26" s="423"/>
      <c r="AU26" s="169"/>
      <c r="AV26" s="170"/>
      <c r="AW26" s="160"/>
      <c r="AX26" s="170"/>
      <c r="AY26" s="422"/>
      <c r="AZ26" s="423"/>
      <c r="BA26" s="337"/>
      <c r="BB26" s="338"/>
      <c r="BC26" s="419"/>
      <c r="BD26" s="296"/>
      <c r="BE26" s="337"/>
      <c r="BF26" s="420"/>
    </row>
    <row r="27" spans="2:66" s="8" customFormat="1" ht="9.75" customHeight="1">
      <c r="B27" s="435"/>
      <c r="C27" s="155"/>
      <c r="D27" s="395"/>
      <c r="E27" s="118" t="s">
        <v>31</v>
      </c>
      <c r="F27" s="299"/>
      <c r="G27" s="300"/>
      <c r="H27" s="301"/>
      <c r="I27" s="300"/>
      <c r="J27" s="301"/>
      <c r="K27" s="300"/>
      <c r="L27" s="301"/>
      <c r="M27" s="300"/>
      <c r="N27" s="301"/>
      <c r="O27" s="300"/>
      <c r="P27" s="301"/>
      <c r="Q27" s="300"/>
      <c r="R27" s="301"/>
      <c r="S27" s="300"/>
      <c r="T27" s="301"/>
      <c r="U27" s="300"/>
      <c r="V27" s="301"/>
      <c r="W27" s="300"/>
      <c r="X27" s="301"/>
      <c r="Y27" s="300"/>
      <c r="Z27" s="301"/>
      <c r="AA27" s="300"/>
      <c r="AB27" s="302"/>
      <c r="AC27" s="315"/>
      <c r="AE27" s="387"/>
      <c r="AF27" s="113"/>
      <c r="AG27" s="279"/>
      <c r="AH27" s="118" t="s">
        <v>31</v>
      </c>
      <c r="AI27" s="299"/>
      <c r="AJ27" s="300"/>
      <c r="AK27" s="301"/>
      <c r="AL27" s="300"/>
      <c r="AM27" s="301"/>
      <c r="AN27" s="300"/>
      <c r="AO27" s="301"/>
      <c r="AP27" s="300"/>
      <c r="AQ27" s="301"/>
      <c r="AR27" s="300"/>
      <c r="AS27" s="301"/>
      <c r="AT27" s="300"/>
      <c r="AU27" s="301"/>
      <c r="AV27" s="300"/>
      <c r="AW27" s="301"/>
      <c r="AX27" s="300"/>
      <c r="AY27" s="301"/>
      <c r="AZ27" s="300"/>
      <c r="BA27" s="301"/>
      <c r="BB27" s="300"/>
      <c r="BC27" s="301"/>
      <c r="BD27" s="300"/>
      <c r="BE27" s="302"/>
      <c r="BF27" s="315"/>
      <c r="BH27" s="142"/>
    </row>
    <row r="28" spans="2:66" s="8" customFormat="1" ht="12.6" customHeight="1">
      <c r="B28" s="386">
        <f>B25+1</f>
        <v>7</v>
      </c>
      <c r="C28" s="252">
        <f>DATE($B$3,$J$6,B28)</f>
        <v>45084</v>
      </c>
      <c r="D28" s="393">
        <f>WEEKDAY(C28)</f>
        <v>4</v>
      </c>
      <c r="E28" s="116" t="s">
        <v>60</v>
      </c>
      <c r="F28" s="297"/>
      <c r="G28" s="298"/>
      <c r="H28" s="297"/>
      <c r="I28" s="298"/>
      <c r="J28" s="297"/>
      <c r="K28" s="298"/>
      <c r="L28" s="297"/>
      <c r="M28" s="298"/>
      <c r="N28" s="163"/>
      <c r="O28" s="162"/>
      <c r="P28" s="297"/>
      <c r="Q28" s="298"/>
      <c r="R28" s="163"/>
      <c r="S28" s="162"/>
      <c r="T28" s="161"/>
      <c r="U28" s="162"/>
      <c r="V28" s="297"/>
      <c r="W28" s="298"/>
      <c r="X28" s="164" t="s">
        <v>91</v>
      </c>
      <c r="Y28" s="165"/>
      <c r="Z28" s="164"/>
      <c r="AA28" s="168"/>
      <c r="AB28" s="166"/>
      <c r="AC28" s="167"/>
      <c r="AE28" s="386">
        <f>AE25+1</f>
        <v>22</v>
      </c>
      <c r="AF28" s="388">
        <f>DATE($B$3,$J$6,AE28)</f>
        <v>45099</v>
      </c>
      <c r="AG28" s="427">
        <f>WEEKDAY(AF28)</f>
        <v>5</v>
      </c>
      <c r="AH28" s="116" t="s">
        <v>60</v>
      </c>
      <c r="AI28" s="297"/>
      <c r="AJ28" s="298"/>
      <c r="AK28" s="297"/>
      <c r="AL28" s="298"/>
      <c r="AM28" s="297"/>
      <c r="AN28" s="298"/>
      <c r="AO28" s="297"/>
      <c r="AP28" s="298"/>
      <c r="AQ28" s="163"/>
      <c r="AR28" s="162"/>
      <c r="AS28" s="297"/>
      <c r="AT28" s="298"/>
      <c r="AU28" s="163"/>
      <c r="AV28" s="162"/>
      <c r="AW28" s="161"/>
      <c r="AX28" s="162"/>
      <c r="AY28" s="297"/>
      <c r="AZ28" s="298"/>
      <c r="BA28" s="164" t="s">
        <v>91</v>
      </c>
      <c r="BB28" s="165"/>
      <c r="BC28" s="164"/>
      <c r="BD28" s="168"/>
      <c r="BE28" s="166"/>
      <c r="BF28" s="167"/>
    </row>
    <row r="29" spans="2:66" s="8" customFormat="1" ht="12.6" customHeight="1">
      <c r="B29" s="272"/>
      <c r="C29" s="241"/>
      <c r="D29" s="394"/>
      <c r="E29" s="117" t="s">
        <v>61</v>
      </c>
      <c r="F29" s="179"/>
      <c r="G29" s="178"/>
      <c r="H29" s="181"/>
      <c r="I29" s="180"/>
      <c r="J29" s="178"/>
      <c r="K29" s="180"/>
      <c r="L29" s="295"/>
      <c r="M29" s="296"/>
      <c r="N29" s="169"/>
      <c r="O29" s="170"/>
      <c r="P29" s="422"/>
      <c r="Q29" s="423"/>
      <c r="R29" s="169"/>
      <c r="S29" s="170"/>
      <c r="T29" s="160"/>
      <c r="U29" s="170"/>
      <c r="V29" s="422"/>
      <c r="W29" s="423"/>
      <c r="X29" s="337"/>
      <c r="Y29" s="338"/>
      <c r="Z29" s="419"/>
      <c r="AA29" s="296"/>
      <c r="AB29" s="337"/>
      <c r="AC29" s="420"/>
      <c r="AE29" s="272"/>
      <c r="AF29" s="389"/>
      <c r="AG29" s="243"/>
      <c r="AH29" s="117" t="s">
        <v>61</v>
      </c>
      <c r="AI29" s="179"/>
      <c r="AJ29" s="178"/>
      <c r="AK29" s="181"/>
      <c r="AL29" s="180"/>
      <c r="AM29" s="178"/>
      <c r="AN29" s="180"/>
      <c r="AO29" s="295"/>
      <c r="AP29" s="296"/>
      <c r="AQ29" s="169"/>
      <c r="AR29" s="170"/>
      <c r="AS29" s="422"/>
      <c r="AT29" s="423"/>
      <c r="AU29" s="169"/>
      <c r="AV29" s="170"/>
      <c r="AW29" s="160"/>
      <c r="AX29" s="170"/>
      <c r="AY29" s="422"/>
      <c r="AZ29" s="423"/>
      <c r="BA29" s="337"/>
      <c r="BB29" s="338"/>
      <c r="BC29" s="419"/>
      <c r="BD29" s="296"/>
      <c r="BE29" s="337"/>
      <c r="BF29" s="420"/>
    </row>
    <row r="30" spans="2:66" s="8" customFormat="1" ht="9.75" customHeight="1">
      <c r="B30" s="387"/>
      <c r="C30" s="7"/>
      <c r="D30" s="395"/>
      <c r="E30" s="118" t="s">
        <v>31</v>
      </c>
      <c r="F30" s="299"/>
      <c r="G30" s="300"/>
      <c r="H30" s="301"/>
      <c r="I30" s="300"/>
      <c r="J30" s="301"/>
      <c r="K30" s="300"/>
      <c r="L30" s="301"/>
      <c r="M30" s="300"/>
      <c r="N30" s="301"/>
      <c r="O30" s="300"/>
      <c r="P30" s="301"/>
      <c r="Q30" s="300"/>
      <c r="R30" s="301"/>
      <c r="S30" s="300"/>
      <c r="T30" s="301"/>
      <c r="U30" s="300"/>
      <c r="V30" s="301"/>
      <c r="W30" s="300"/>
      <c r="X30" s="301"/>
      <c r="Y30" s="300"/>
      <c r="Z30" s="301"/>
      <c r="AA30" s="300"/>
      <c r="AB30" s="302"/>
      <c r="AC30" s="315"/>
      <c r="AE30" s="387"/>
      <c r="AF30" s="113"/>
      <c r="AG30" s="279"/>
      <c r="AH30" s="118" t="s">
        <v>31</v>
      </c>
      <c r="AI30" s="299"/>
      <c r="AJ30" s="300"/>
      <c r="AK30" s="301"/>
      <c r="AL30" s="300"/>
      <c r="AM30" s="301"/>
      <c r="AN30" s="300"/>
      <c r="AO30" s="301"/>
      <c r="AP30" s="300"/>
      <c r="AQ30" s="301"/>
      <c r="AR30" s="300"/>
      <c r="AS30" s="301"/>
      <c r="AT30" s="300"/>
      <c r="AU30" s="301"/>
      <c r="AV30" s="300"/>
      <c r="AW30" s="301"/>
      <c r="AX30" s="300"/>
      <c r="AY30" s="301"/>
      <c r="AZ30" s="300"/>
      <c r="BA30" s="301"/>
      <c r="BB30" s="300"/>
      <c r="BC30" s="301"/>
      <c r="BD30" s="300"/>
      <c r="BE30" s="302"/>
      <c r="BF30" s="315"/>
    </row>
    <row r="31" spans="2:66" s="8" customFormat="1" ht="12.6" customHeight="1">
      <c r="B31" s="386">
        <f>B28+1</f>
        <v>8</v>
      </c>
      <c r="C31" s="252">
        <f>DATE($B$3,$J$6,B31)</f>
        <v>45085</v>
      </c>
      <c r="D31" s="393">
        <f>WEEKDAY(C31)</f>
        <v>5</v>
      </c>
      <c r="E31" s="116" t="s">
        <v>60</v>
      </c>
      <c r="F31" s="428" t="s">
        <v>110</v>
      </c>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E31" s="386">
        <f>AE28+1</f>
        <v>23</v>
      </c>
      <c r="AF31" s="388">
        <f>DATE($B$3,$J$6,AE31)</f>
        <v>45100</v>
      </c>
      <c r="AG31" s="427">
        <f>WEEKDAY(AF31)</f>
        <v>6</v>
      </c>
      <c r="AH31" s="116" t="s">
        <v>60</v>
      </c>
      <c r="AI31" s="428" t="s">
        <v>110</v>
      </c>
      <c r="AJ31" s="429"/>
      <c r="AK31" s="429"/>
      <c r="AL31" s="429"/>
      <c r="AM31" s="429"/>
      <c r="AN31" s="429"/>
      <c r="AO31" s="429"/>
      <c r="AP31" s="429"/>
      <c r="AQ31" s="429"/>
      <c r="AR31" s="429"/>
      <c r="AS31" s="429"/>
      <c r="AT31" s="429"/>
      <c r="AU31" s="429"/>
      <c r="AV31" s="429"/>
      <c r="AW31" s="429"/>
      <c r="AX31" s="429"/>
      <c r="AY31" s="429"/>
      <c r="AZ31" s="429"/>
      <c r="BA31" s="429"/>
      <c r="BB31" s="429"/>
      <c r="BC31" s="429"/>
      <c r="BD31" s="429"/>
      <c r="BE31" s="429"/>
      <c r="BF31" s="429"/>
    </row>
    <row r="32" spans="2:66" s="8" customFormat="1" ht="12.6" customHeight="1">
      <c r="B32" s="272"/>
      <c r="C32" s="241"/>
      <c r="D32" s="394"/>
      <c r="E32" s="117" t="s">
        <v>61</v>
      </c>
      <c r="F32" s="430"/>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E32" s="272"/>
      <c r="AF32" s="389"/>
      <c r="AG32" s="243"/>
      <c r="AH32" s="117" t="s">
        <v>61</v>
      </c>
      <c r="AI32" s="430"/>
      <c r="AJ32" s="431"/>
      <c r="AK32" s="431"/>
      <c r="AL32" s="431"/>
      <c r="AM32" s="431"/>
      <c r="AN32" s="431"/>
      <c r="AO32" s="431"/>
      <c r="AP32" s="431"/>
      <c r="AQ32" s="431"/>
      <c r="AR32" s="431"/>
      <c r="AS32" s="431"/>
      <c r="AT32" s="431"/>
      <c r="AU32" s="431"/>
      <c r="AV32" s="431"/>
      <c r="AW32" s="431"/>
      <c r="AX32" s="431"/>
      <c r="AY32" s="431"/>
      <c r="AZ32" s="431"/>
      <c r="BA32" s="431"/>
      <c r="BB32" s="431"/>
      <c r="BC32" s="431"/>
      <c r="BD32" s="431"/>
      <c r="BE32" s="431"/>
      <c r="BF32" s="431"/>
    </row>
    <row r="33" spans="2:60" s="8" customFormat="1" ht="9.75" customHeight="1">
      <c r="B33" s="387"/>
      <c r="C33" s="7"/>
      <c r="D33" s="395"/>
      <c r="E33" s="118" t="s">
        <v>31</v>
      </c>
      <c r="F33" s="432"/>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141"/>
      <c r="AE33" s="387"/>
      <c r="AF33" s="113"/>
      <c r="AG33" s="279"/>
      <c r="AH33" s="118" t="s">
        <v>31</v>
      </c>
      <c r="AI33" s="432"/>
      <c r="AJ33" s="433"/>
      <c r="AK33" s="433"/>
      <c r="AL33" s="433"/>
      <c r="AM33" s="433"/>
      <c r="AN33" s="433"/>
      <c r="AO33" s="433"/>
      <c r="AP33" s="433"/>
      <c r="AQ33" s="433"/>
      <c r="AR33" s="433"/>
      <c r="AS33" s="433"/>
      <c r="AT33" s="433"/>
      <c r="AU33" s="433"/>
      <c r="AV33" s="433"/>
      <c r="AW33" s="433"/>
      <c r="AX33" s="433"/>
      <c r="AY33" s="433"/>
      <c r="AZ33" s="433"/>
      <c r="BA33" s="433"/>
      <c r="BB33" s="433"/>
      <c r="BC33" s="433"/>
      <c r="BD33" s="433"/>
      <c r="BE33" s="433"/>
      <c r="BF33" s="433"/>
    </row>
    <row r="34" spans="2:60" s="8" customFormat="1" ht="12.6" customHeight="1">
      <c r="B34" s="386">
        <f>B31+1</f>
        <v>9</v>
      </c>
      <c r="C34" s="252">
        <f>DATE($B$3,$J$6,B34)</f>
        <v>45086</v>
      </c>
      <c r="D34" s="393">
        <f>WEEKDAY(C34)</f>
        <v>6</v>
      </c>
      <c r="E34" s="116" t="s">
        <v>60</v>
      </c>
      <c r="F34" s="297"/>
      <c r="G34" s="298"/>
      <c r="H34" s="297"/>
      <c r="I34" s="298"/>
      <c r="J34" s="297"/>
      <c r="K34" s="298"/>
      <c r="L34" s="297"/>
      <c r="M34" s="298"/>
      <c r="N34" s="163"/>
      <c r="O34" s="162"/>
      <c r="P34" s="297"/>
      <c r="Q34" s="298"/>
      <c r="R34" s="163"/>
      <c r="S34" s="162"/>
      <c r="T34" s="161"/>
      <c r="U34" s="162"/>
      <c r="V34" s="297"/>
      <c r="W34" s="298"/>
      <c r="X34" s="164" t="s">
        <v>91</v>
      </c>
      <c r="Y34" s="165"/>
      <c r="Z34" s="164"/>
      <c r="AA34" s="168"/>
      <c r="AB34" s="166"/>
      <c r="AC34" s="167"/>
      <c r="AE34" s="386">
        <f>AE31+1</f>
        <v>24</v>
      </c>
      <c r="AF34" s="388">
        <f>DATE($B$3,$J$6,AE34)</f>
        <v>45101</v>
      </c>
      <c r="AG34" s="427">
        <f>WEEKDAY(AF34)</f>
        <v>7</v>
      </c>
      <c r="AH34" s="116" t="s">
        <v>60</v>
      </c>
      <c r="AI34" s="297"/>
      <c r="AJ34" s="298"/>
      <c r="AK34" s="297"/>
      <c r="AL34" s="298"/>
      <c r="AM34" s="297"/>
      <c r="AN34" s="298"/>
      <c r="AO34" s="297"/>
      <c r="AP34" s="298"/>
      <c r="AQ34" s="163"/>
      <c r="AR34" s="162"/>
      <c r="AS34" s="297"/>
      <c r="AT34" s="298"/>
      <c r="AU34" s="163"/>
      <c r="AV34" s="162"/>
      <c r="AW34" s="161"/>
      <c r="AX34" s="162"/>
      <c r="AY34" s="297"/>
      <c r="AZ34" s="298"/>
      <c r="BA34" s="164" t="s">
        <v>91</v>
      </c>
      <c r="BB34" s="165"/>
      <c r="BC34" s="164"/>
      <c r="BD34" s="168"/>
      <c r="BE34" s="166"/>
      <c r="BF34" s="167"/>
    </row>
    <row r="35" spans="2:60" s="8" customFormat="1" ht="12.6" customHeight="1">
      <c r="B35" s="272"/>
      <c r="C35" s="241"/>
      <c r="D35" s="394"/>
      <c r="E35" s="117" t="s">
        <v>61</v>
      </c>
      <c r="F35" s="179"/>
      <c r="G35" s="178"/>
      <c r="H35" s="181"/>
      <c r="I35" s="180"/>
      <c r="J35" s="178"/>
      <c r="K35" s="180"/>
      <c r="L35" s="295"/>
      <c r="M35" s="296"/>
      <c r="N35" s="169"/>
      <c r="O35" s="170"/>
      <c r="P35" s="422"/>
      <c r="Q35" s="423"/>
      <c r="R35" s="169"/>
      <c r="S35" s="170"/>
      <c r="T35" s="160"/>
      <c r="U35" s="170"/>
      <c r="V35" s="422"/>
      <c r="W35" s="423"/>
      <c r="X35" s="337"/>
      <c r="Y35" s="338"/>
      <c r="Z35" s="419"/>
      <c r="AA35" s="296"/>
      <c r="AB35" s="337"/>
      <c r="AC35" s="420"/>
      <c r="AE35" s="272"/>
      <c r="AF35" s="389"/>
      <c r="AG35" s="243"/>
      <c r="AH35" s="117" t="s">
        <v>61</v>
      </c>
      <c r="AI35" s="179"/>
      <c r="AJ35" s="178"/>
      <c r="AK35" s="181"/>
      <c r="AL35" s="180"/>
      <c r="AM35" s="178"/>
      <c r="AN35" s="180"/>
      <c r="AO35" s="295"/>
      <c r="AP35" s="296"/>
      <c r="AQ35" s="169"/>
      <c r="AR35" s="170"/>
      <c r="AS35" s="422"/>
      <c r="AT35" s="423"/>
      <c r="AU35" s="169"/>
      <c r="AV35" s="170"/>
      <c r="AW35" s="160"/>
      <c r="AX35" s="170"/>
      <c r="AY35" s="422"/>
      <c r="AZ35" s="423"/>
      <c r="BA35" s="337"/>
      <c r="BB35" s="338"/>
      <c r="BC35" s="419"/>
      <c r="BD35" s="296"/>
      <c r="BE35" s="337"/>
      <c r="BF35" s="420"/>
      <c r="BG35" s="157"/>
      <c r="BH35" s="158"/>
    </row>
    <row r="36" spans="2:60" s="8" customFormat="1" ht="9.75" customHeight="1">
      <c r="B36" s="387"/>
      <c r="C36" s="7"/>
      <c r="D36" s="395"/>
      <c r="E36" s="118" t="s">
        <v>31</v>
      </c>
      <c r="F36" s="299"/>
      <c r="G36" s="300"/>
      <c r="H36" s="301"/>
      <c r="I36" s="300"/>
      <c r="J36" s="301"/>
      <c r="K36" s="300"/>
      <c r="L36" s="301"/>
      <c r="M36" s="300"/>
      <c r="N36" s="301"/>
      <c r="O36" s="300"/>
      <c r="P36" s="301"/>
      <c r="Q36" s="300"/>
      <c r="R36" s="301"/>
      <c r="S36" s="300"/>
      <c r="T36" s="301"/>
      <c r="U36" s="300"/>
      <c r="V36" s="301"/>
      <c r="W36" s="300"/>
      <c r="X36" s="301"/>
      <c r="Y36" s="300"/>
      <c r="Z36" s="301"/>
      <c r="AA36" s="300"/>
      <c r="AB36" s="302"/>
      <c r="AC36" s="315"/>
      <c r="AE36" s="387"/>
      <c r="AF36" s="113"/>
      <c r="AG36" s="279"/>
      <c r="AH36" s="118" t="s">
        <v>31</v>
      </c>
      <c r="AI36" s="299"/>
      <c r="AJ36" s="300"/>
      <c r="AK36" s="301"/>
      <c r="AL36" s="300"/>
      <c r="AM36" s="301"/>
      <c r="AN36" s="300"/>
      <c r="AO36" s="301"/>
      <c r="AP36" s="300"/>
      <c r="AQ36" s="301"/>
      <c r="AR36" s="300"/>
      <c r="AS36" s="301"/>
      <c r="AT36" s="300"/>
      <c r="AU36" s="301"/>
      <c r="AV36" s="300"/>
      <c r="AW36" s="301"/>
      <c r="AX36" s="300"/>
      <c r="AY36" s="301"/>
      <c r="AZ36" s="300"/>
      <c r="BA36" s="301"/>
      <c r="BB36" s="300"/>
      <c r="BC36" s="301"/>
      <c r="BD36" s="300"/>
      <c r="BE36" s="302"/>
      <c r="BF36" s="315"/>
    </row>
    <row r="37" spans="2:60" s="8" customFormat="1" ht="12.6" customHeight="1">
      <c r="B37" s="386">
        <f>B34+1</f>
        <v>10</v>
      </c>
      <c r="C37" s="252">
        <f>DATE($B$3,$J$6,B37)</f>
        <v>45087</v>
      </c>
      <c r="D37" s="393">
        <f>WEEKDAY(C37)</f>
        <v>7</v>
      </c>
      <c r="E37" s="116" t="s">
        <v>60</v>
      </c>
      <c r="F37" s="297"/>
      <c r="G37" s="298"/>
      <c r="H37" s="297"/>
      <c r="I37" s="298"/>
      <c r="J37" s="297"/>
      <c r="K37" s="298"/>
      <c r="L37" s="297"/>
      <c r="M37" s="298"/>
      <c r="N37" s="163"/>
      <c r="O37" s="162"/>
      <c r="P37" s="297"/>
      <c r="Q37" s="298"/>
      <c r="R37" s="163"/>
      <c r="S37" s="162"/>
      <c r="T37" s="161"/>
      <c r="U37" s="162"/>
      <c r="V37" s="297"/>
      <c r="W37" s="298"/>
      <c r="X37" s="164" t="s">
        <v>91</v>
      </c>
      <c r="Y37" s="165"/>
      <c r="Z37" s="164"/>
      <c r="AA37" s="168"/>
      <c r="AB37" s="166"/>
      <c r="AC37" s="167"/>
      <c r="AE37" s="386">
        <f>AE34+1</f>
        <v>25</v>
      </c>
      <c r="AF37" s="388">
        <f>DATE($B$3,$J$6,AE37)</f>
        <v>45102</v>
      </c>
      <c r="AG37" s="427">
        <f>WEEKDAY(AF37)</f>
        <v>1</v>
      </c>
      <c r="AH37" s="116" t="s">
        <v>60</v>
      </c>
      <c r="AI37" s="297"/>
      <c r="AJ37" s="298"/>
      <c r="AK37" s="297"/>
      <c r="AL37" s="298"/>
      <c r="AM37" s="297"/>
      <c r="AN37" s="298"/>
      <c r="AO37" s="297"/>
      <c r="AP37" s="298"/>
      <c r="AQ37" s="163"/>
      <c r="AR37" s="162"/>
      <c r="AS37" s="297"/>
      <c r="AT37" s="298"/>
      <c r="AU37" s="163"/>
      <c r="AV37" s="162"/>
      <c r="AW37" s="161"/>
      <c r="AX37" s="162"/>
      <c r="AY37" s="297"/>
      <c r="AZ37" s="298"/>
      <c r="BA37" s="164" t="s">
        <v>91</v>
      </c>
      <c r="BB37" s="165"/>
      <c r="BC37" s="164"/>
      <c r="BD37" s="168"/>
      <c r="BE37" s="166"/>
      <c r="BF37" s="167"/>
    </row>
    <row r="38" spans="2:60" s="8" customFormat="1" ht="12.6" customHeight="1">
      <c r="B38" s="272"/>
      <c r="C38" s="241"/>
      <c r="D38" s="394"/>
      <c r="E38" s="117" t="s">
        <v>61</v>
      </c>
      <c r="F38" s="179"/>
      <c r="G38" s="178"/>
      <c r="H38" s="181"/>
      <c r="I38" s="180"/>
      <c r="J38" s="178"/>
      <c r="K38" s="180"/>
      <c r="L38" s="295"/>
      <c r="M38" s="296"/>
      <c r="N38" s="169"/>
      <c r="O38" s="170"/>
      <c r="P38" s="422"/>
      <c r="Q38" s="423"/>
      <c r="R38" s="169"/>
      <c r="S38" s="170"/>
      <c r="T38" s="160"/>
      <c r="U38" s="170"/>
      <c r="V38" s="422"/>
      <c r="W38" s="423"/>
      <c r="X38" s="337"/>
      <c r="Y38" s="338"/>
      <c r="Z38" s="419"/>
      <c r="AA38" s="296"/>
      <c r="AB38" s="337"/>
      <c r="AC38" s="420"/>
      <c r="AE38" s="272"/>
      <c r="AF38" s="389"/>
      <c r="AG38" s="243"/>
      <c r="AH38" s="117" t="s">
        <v>61</v>
      </c>
      <c r="AI38" s="179"/>
      <c r="AJ38" s="178"/>
      <c r="AK38" s="181"/>
      <c r="AL38" s="180"/>
      <c r="AM38" s="178"/>
      <c r="AN38" s="180"/>
      <c r="AO38" s="295"/>
      <c r="AP38" s="296"/>
      <c r="AQ38" s="169"/>
      <c r="AR38" s="170"/>
      <c r="AS38" s="422"/>
      <c r="AT38" s="423"/>
      <c r="AU38" s="169"/>
      <c r="AV38" s="170"/>
      <c r="AW38" s="160"/>
      <c r="AX38" s="170"/>
      <c r="AY38" s="422"/>
      <c r="AZ38" s="423"/>
      <c r="BA38" s="337"/>
      <c r="BB38" s="338"/>
      <c r="BC38" s="419"/>
      <c r="BD38" s="296"/>
      <c r="BE38" s="337"/>
      <c r="BF38" s="420"/>
    </row>
    <row r="39" spans="2:60" s="8" customFormat="1" ht="9.75" customHeight="1">
      <c r="B39" s="387"/>
      <c r="C39" s="7"/>
      <c r="D39" s="395"/>
      <c r="E39" s="118" t="s">
        <v>31</v>
      </c>
      <c r="F39" s="299"/>
      <c r="G39" s="300"/>
      <c r="H39" s="301"/>
      <c r="I39" s="300"/>
      <c r="J39" s="301"/>
      <c r="K39" s="300"/>
      <c r="L39" s="301"/>
      <c r="M39" s="300"/>
      <c r="N39" s="301"/>
      <c r="O39" s="300"/>
      <c r="P39" s="301"/>
      <c r="Q39" s="300"/>
      <c r="R39" s="301"/>
      <c r="S39" s="300"/>
      <c r="T39" s="301"/>
      <c r="U39" s="300"/>
      <c r="V39" s="301"/>
      <c r="W39" s="300"/>
      <c r="X39" s="301"/>
      <c r="Y39" s="300"/>
      <c r="Z39" s="301"/>
      <c r="AA39" s="300"/>
      <c r="AB39" s="302"/>
      <c r="AC39" s="315"/>
      <c r="AE39" s="387"/>
      <c r="AF39" s="113"/>
      <c r="AG39" s="279"/>
      <c r="AH39" s="118" t="s">
        <v>31</v>
      </c>
      <c r="AI39" s="299"/>
      <c r="AJ39" s="300"/>
      <c r="AK39" s="301"/>
      <c r="AL39" s="300"/>
      <c r="AM39" s="301"/>
      <c r="AN39" s="300"/>
      <c r="AO39" s="301"/>
      <c r="AP39" s="300"/>
      <c r="AQ39" s="301"/>
      <c r="AR39" s="300"/>
      <c r="AS39" s="301"/>
      <c r="AT39" s="300"/>
      <c r="AU39" s="301"/>
      <c r="AV39" s="300"/>
      <c r="AW39" s="301"/>
      <c r="AX39" s="300"/>
      <c r="AY39" s="301"/>
      <c r="AZ39" s="300"/>
      <c r="BA39" s="301"/>
      <c r="BB39" s="300"/>
      <c r="BC39" s="301"/>
      <c r="BD39" s="300"/>
      <c r="BE39" s="302"/>
      <c r="BF39" s="315"/>
    </row>
    <row r="40" spans="2:60" s="8" customFormat="1" ht="12.6" customHeight="1">
      <c r="B40" s="386">
        <f>B37+1</f>
        <v>11</v>
      </c>
      <c r="C40" s="252">
        <f>DATE($B$3,$J$6,B40)</f>
        <v>45088</v>
      </c>
      <c r="D40" s="393">
        <f>WEEKDAY(C40)</f>
        <v>1</v>
      </c>
      <c r="E40" s="116" t="s">
        <v>60</v>
      </c>
      <c r="F40" s="297"/>
      <c r="G40" s="298"/>
      <c r="H40" s="297"/>
      <c r="I40" s="298"/>
      <c r="J40" s="297"/>
      <c r="K40" s="298"/>
      <c r="L40" s="297"/>
      <c r="M40" s="298"/>
      <c r="N40" s="163"/>
      <c r="O40" s="162"/>
      <c r="P40" s="297"/>
      <c r="Q40" s="298"/>
      <c r="R40" s="163"/>
      <c r="S40" s="162"/>
      <c r="T40" s="161"/>
      <c r="U40" s="162"/>
      <c r="V40" s="297"/>
      <c r="W40" s="298"/>
      <c r="X40" s="164" t="s">
        <v>91</v>
      </c>
      <c r="Y40" s="165"/>
      <c r="Z40" s="164"/>
      <c r="AA40" s="168"/>
      <c r="AB40" s="166"/>
      <c r="AC40" s="167"/>
      <c r="AE40" s="386">
        <f>AE37+1</f>
        <v>26</v>
      </c>
      <c r="AF40" s="388">
        <f>DATE($B$3,$J$6,AE40)</f>
        <v>45103</v>
      </c>
      <c r="AG40" s="427">
        <f>WEEKDAY(AF40)</f>
        <v>2</v>
      </c>
      <c r="AH40" s="116" t="s">
        <v>60</v>
      </c>
      <c r="AI40" s="297"/>
      <c r="AJ40" s="298"/>
      <c r="AK40" s="297"/>
      <c r="AL40" s="298"/>
      <c r="AM40" s="297"/>
      <c r="AN40" s="298"/>
      <c r="AO40" s="297"/>
      <c r="AP40" s="298"/>
      <c r="AQ40" s="163"/>
      <c r="AR40" s="162"/>
      <c r="AS40" s="297"/>
      <c r="AT40" s="298"/>
      <c r="AU40" s="163"/>
      <c r="AV40" s="162"/>
      <c r="AW40" s="161"/>
      <c r="AX40" s="162"/>
      <c r="AY40" s="297"/>
      <c r="AZ40" s="298"/>
      <c r="BA40" s="164" t="s">
        <v>91</v>
      </c>
      <c r="BB40" s="165"/>
      <c r="BC40" s="164"/>
      <c r="BD40" s="168"/>
      <c r="BE40" s="166"/>
      <c r="BF40" s="167"/>
    </row>
    <row r="41" spans="2:60" s="8" customFormat="1" ht="12.6" customHeight="1">
      <c r="B41" s="272"/>
      <c r="C41" s="241"/>
      <c r="D41" s="394"/>
      <c r="E41" s="117" t="s">
        <v>61</v>
      </c>
      <c r="F41" s="179"/>
      <c r="G41" s="178"/>
      <c r="H41" s="181"/>
      <c r="I41" s="180"/>
      <c r="J41" s="178"/>
      <c r="K41" s="180"/>
      <c r="L41" s="295"/>
      <c r="M41" s="296"/>
      <c r="N41" s="169"/>
      <c r="O41" s="170"/>
      <c r="P41" s="422"/>
      <c r="Q41" s="423"/>
      <c r="R41" s="169"/>
      <c r="S41" s="170"/>
      <c r="T41" s="160"/>
      <c r="U41" s="170"/>
      <c r="V41" s="422"/>
      <c r="W41" s="423"/>
      <c r="X41" s="337"/>
      <c r="Y41" s="338"/>
      <c r="Z41" s="419"/>
      <c r="AA41" s="296"/>
      <c r="AB41" s="337"/>
      <c r="AC41" s="420"/>
      <c r="AE41" s="272"/>
      <c r="AF41" s="389"/>
      <c r="AG41" s="243"/>
      <c r="AH41" s="117" t="s">
        <v>61</v>
      </c>
      <c r="AI41" s="179"/>
      <c r="AJ41" s="178"/>
      <c r="AK41" s="181"/>
      <c r="AL41" s="180"/>
      <c r="AM41" s="178"/>
      <c r="AN41" s="180"/>
      <c r="AO41" s="295"/>
      <c r="AP41" s="296"/>
      <c r="AQ41" s="169"/>
      <c r="AR41" s="170"/>
      <c r="AS41" s="422"/>
      <c r="AT41" s="423"/>
      <c r="AU41" s="169"/>
      <c r="AV41" s="170"/>
      <c r="AW41" s="160"/>
      <c r="AX41" s="170"/>
      <c r="AY41" s="422"/>
      <c r="AZ41" s="423"/>
      <c r="BA41" s="337"/>
      <c r="BB41" s="338"/>
      <c r="BC41" s="419"/>
      <c r="BD41" s="296"/>
      <c r="BE41" s="337"/>
      <c r="BF41" s="420"/>
    </row>
    <row r="42" spans="2:60" s="8" customFormat="1" ht="9.75" customHeight="1">
      <c r="B42" s="387"/>
      <c r="C42" s="7"/>
      <c r="D42" s="395"/>
      <c r="E42" s="118" t="s">
        <v>31</v>
      </c>
      <c r="F42" s="299"/>
      <c r="G42" s="300"/>
      <c r="H42" s="301"/>
      <c r="I42" s="300"/>
      <c r="J42" s="301"/>
      <c r="K42" s="300"/>
      <c r="L42" s="301"/>
      <c r="M42" s="300"/>
      <c r="N42" s="301"/>
      <c r="O42" s="300"/>
      <c r="P42" s="301"/>
      <c r="Q42" s="300"/>
      <c r="R42" s="301"/>
      <c r="S42" s="300"/>
      <c r="T42" s="301"/>
      <c r="U42" s="300"/>
      <c r="V42" s="301"/>
      <c r="W42" s="300"/>
      <c r="X42" s="301"/>
      <c r="Y42" s="300"/>
      <c r="Z42" s="301"/>
      <c r="AA42" s="300"/>
      <c r="AB42" s="302"/>
      <c r="AC42" s="315"/>
      <c r="AE42" s="387"/>
      <c r="AF42" s="113"/>
      <c r="AG42" s="279"/>
      <c r="AH42" s="118" t="s">
        <v>31</v>
      </c>
      <c r="AI42" s="299"/>
      <c r="AJ42" s="300"/>
      <c r="AK42" s="301"/>
      <c r="AL42" s="300"/>
      <c r="AM42" s="301"/>
      <c r="AN42" s="300"/>
      <c r="AO42" s="301"/>
      <c r="AP42" s="300"/>
      <c r="AQ42" s="301"/>
      <c r="AR42" s="300"/>
      <c r="AS42" s="301"/>
      <c r="AT42" s="300"/>
      <c r="AU42" s="301"/>
      <c r="AV42" s="300"/>
      <c r="AW42" s="301"/>
      <c r="AX42" s="300"/>
      <c r="AY42" s="301"/>
      <c r="AZ42" s="300"/>
      <c r="BA42" s="301"/>
      <c r="BB42" s="300"/>
      <c r="BC42" s="301"/>
      <c r="BD42" s="300"/>
      <c r="BE42" s="302"/>
      <c r="BF42" s="315"/>
    </row>
    <row r="43" spans="2:60" s="8" customFormat="1" ht="12.6" customHeight="1">
      <c r="B43" s="386">
        <f>B40+1</f>
        <v>12</v>
      </c>
      <c r="C43" s="252">
        <f>DATE($B$3,$J$6,B43)</f>
        <v>45089</v>
      </c>
      <c r="D43" s="393">
        <f>WEEKDAY(C43)</f>
        <v>2</v>
      </c>
      <c r="E43" s="116" t="s">
        <v>60</v>
      </c>
      <c r="F43" s="428" t="s">
        <v>111</v>
      </c>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E43" s="386">
        <f>AE40+1</f>
        <v>27</v>
      </c>
      <c r="AF43" s="388">
        <f>DATE($B$3,$J$6,AE43)</f>
        <v>45104</v>
      </c>
      <c r="AG43" s="427">
        <f>WEEKDAY(AF43)</f>
        <v>3</v>
      </c>
      <c r="AH43" s="116" t="s">
        <v>60</v>
      </c>
      <c r="AI43" s="428" t="s">
        <v>111</v>
      </c>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row>
    <row r="44" spans="2:60" s="8" customFormat="1" ht="12.6" customHeight="1">
      <c r="B44" s="272"/>
      <c r="C44" s="241"/>
      <c r="D44" s="394"/>
      <c r="E44" s="117" t="s">
        <v>61</v>
      </c>
      <c r="F44" s="430"/>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E44" s="272"/>
      <c r="AF44" s="389"/>
      <c r="AG44" s="243"/>
      <c r="AH44" s="117" t="s">
        <v>61</v>
      </c>
      <c r="AI44" s="430"/>
      <c r="AJ44" s="431"/>
      <c r="AK44" s="431"/>
      <c r="AL44" s="431"/>
      <c r="AM44" s="431"/>
      <c r="AN44" s="431"/>
      <c r="AO44" s="431"/>
      <c r="AP44" s="431"/>
      <c r="AQ44" s="431"/>
      <c r="AR44" s="431"/>
      <c r="AS44" s="431"/>
      <c r="AT44" s="431"/>
      <c r="AU44" s="431"/>
      <c r="AV44" s="431"/>
      <c r="AW44" s="431"/>
      <c r="AX44" s="431"/>
      <c r="AY44" s="431"/>
      <c r="AZ44" s="431"/>
      <c r="BA44" s="431"/>
      <c r="BB44" s="431"/>
      <c r="BC44" s="431"/>
      <c r="BD44" s="431"/>
      <c r="BE44" s="431"/>
      <c r="BF44" s="431"/>
    </row>
    <row r="45" spans="2:60" s="8" customFormat="1" ht="9.75" customHeight="1">
      <c r="B45" s="387"/>
      <c r="C45" s="7"/>
      <c r="D45" s="395"/>
      <c r="E45" s="118" t="s">
        <v>31</v>
      </c>
      <c r="F45" s="432"/>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E45" s="387"/>
      <c r="AF45" s="113"/>
      <c r="AG45" s="279"/>
      <c r="AH45" s="118" t="s">
        <v>31</v>
      </c>
      <c r="AI45" s="432"/>
      <c r="AJ45" s="433"/>
      <c r="AK45" s="433"/>
      <c r="AL45" s="433"/>
      <c r="AM45" s="433"/>
      <c r="AN45" s="433"/>
      <c r="AO45" s="433"/>
      <c r="AP45" s="433"/>
      <c r="AQ45" s="433"/>
      <c r="AR45" s="433"/>
      <c r="AS45" s="433"/>
      <c r="AT45" s="433"/>
      <c r="AU45" s="433"/>
      <c r="AV45" s="433"/>
      <c r="AW45" s="433"/>
      <c r="AX45" s="433"/>
      <c r="AY45" s="433"/>
      <c r="AZ45" s="433"/>
      <c r="BA45" s="433"/>
      <c r="BB45" s="433"/>
      <c r="BC45" s="433"/>
      <c r="BD45" s="433"/>
      <c r="BE45" s="433"/>
      <c r="BF45" s="433"/>
    </row>
    <row r="46" spans="2:60" s="8" customFormat="1" ht="12.6" customHeight="1">
      <c r="B46" s="386">
        <f>B43+1</f>
        <v>13</v>
      </c>
      <c r="C46" s="252">
        <f>DATE($B$3,$J$6,B46)</f>
        <v>45090</v>
      </c>
      <c r="D46" s="393">
        <f>WEEKDAY(C46)</f>
        <v>3</v>
      </c>
      <c r="E46" s="116" t="s">
        <v>60</v>
      </c>
      <c r="F46" s="297"/>
      <c r="G46" s="298"/>
      <c r="H46" s="297"/>
      <c r="I46" s="298"/>
      <c r="J46" s="297"/>
      <c r="K46" s="298"/>
      <c r="L46" s="297"/>
      <c r="M46" s="298"/>
      <c r="N46" s="163"/>
      <c r="O46" s="162"/>
      <c r="P46" s="297"/>
      <c r="Q46" s="298"/>
      <c r="R46" s="163"/>
      <c r="S46" s="162"/>
      <c r="T46" s="161"/>
      <c r="U46" s="162"/>
      <c r="V46" s="297"/>
      <c r="W46" s="298"/>
      <c r="X46" s="164" t="s">
        <v>91</v>
      </c>
      <c r="Y46" s="165"/>
      <c r="Z46" s="164"/>
      <c r="AA46" s="168"/>
      <c r="AB46" s="166"/>
      <c r="AC46" s="167"/>
      <c r="AE46" s="386">
        <f>AE43+1</f>
        <v>28</v>
      </c>
      <c r="AF46" s="388">
        <f>DATE($B$3,$J$6,AE46)</f>
        <v>45105</v>
      </c>
      <c r="AG46" s="427">
        <f>WEEKDAY(AF46)</f>
        <v>4</v>
      </c>
      <c r="AH46" s="116" t="s">
        <v>60</v>
      </c>
      <c r="AI46" s="297"/>
      <c r="AJ46" s="298"/>
      <c r="AK46" s="297"/>
      <c r="AL46" s="298"/>
      <c r="AM46" s="297"/>
      <c r="AN46" s="298"/>
      <c r="AO46" s="297"/>
      <c r="AP46" s="298"/>
      <c r="AQ46" s="163"/>
      <c r="AR46" s="162"/>
      <c r="AS46" s="297"/>
      <c r="AT46" s="298"/>
      <c r="AU46" s="163"/>
      <c r="AV46" s="162"/>
      <c r="AW46" s="161"/>
      <c r="AX46" s="162"/>
      <c r="AY46" s="297"/>
      <c r="AZ46" s="298"/>
      <c r="BA46" s="164" t="s">
        <v>91</v>
      </c>
      <c r="BB46" s="165"/>
      <c r="BC46" s="164"/>
      <c r="BD46" s="168"/>
      <c r="BE46" s="166"/>
      <c r="BF46" s="167"/>
    </row>
    <row r="47" spans="2:60" s="8" customFormat="1" ht="12.6" customHeight="1">
      <c r="B47" s="272"/>
      <c r="C47" s="241"/>
      <c r="D47" s="394"/>
      <c r="E47" s="117" t="s">
        <v>61</v>
      </c>
      <c r="F47" s="179"/>
      <c r="G47" s="178"/>
      <c r="H47" s="181"/>
      <c r="I47" s="180"/>
      <c r="J47" s="178"/>
      <c r="K47" s="180"/>
      <c r="L47" s="295"/>
      <c r="M47" s="296"/>
      <c r="N47" s="169"/>
      <c r="O47" s="170"/>
      <c r="P47" s="422"/>
      <c r="Q47" s="423"/>
      <c r="R47" s="169"/>
      <c r="S47" s="170"/>
      <c r="T47" s="160"/>
      <c r="U47" s="170"/>
      <c r="V47" s="422"/>
      <c r="W47" s="423"/>
      <c r="X47" s="337"/>
      <c r="Y47" s="338"/>
      <c r="Z47" s="419"/>
      <c r="AA47" s="296"/>
      <c r="AB47" s="337"/>
      <c r="AC47" s="420"/>
      <c r="AE47" s="272"/>
      <c r="AF47" s="389"/>
      <c r="AG47" s="243"/>
      <c r="AH47" s="117" t="s">
        <v>61</v>
      </c>
      <c r="AI47" s="179"/>
      <c r="AJ47" s="178"/>
      <c r="AK47" s="181"/>
      <c r="AL47" s="180"/>
      <c r="AM47" s="178"/>
      <c r="AN47" s="180"/>
      <c r="AO47" s="295"/>
      <c r="AP47" s="296"/>
      <c r="AQ47" s="169"/>
      <c r="AR47" s="170"/>
      <c r="AS47" s="422"/>
      <c r="AT47" s="423"/>
      <c r="AU47" s="169"/>
      <c r="AV47" s="170"/>
      <c r="AW47" s="160"/>
      <c r="AX47" s="170"/>
      <c r="AY47" s="422"/>
      <c r="AZ47" s="423"/>
      <c r="BA47" s="337"/>
      <c r="BB47" s="338"/>
      <c r="BC47" s="419"/>
      <c r="BD47" s="296"/>
      <c r="BE47" s="337"/>
      <c r="BF47" s="420"/>
    </row>
    <row r="48" spans="2:60" s="8" customFormat="1" ht="9.75" customHeight="1">
      <c r="B48" s="387"/>
      <c r="C48" s="7"/>
      <c r="D48" s="395"/>
      <c r="E48" s="118" t="s">
        <v>31</v>
      </c>
      <c r="F48" s="299"/>
      <c r="G48" s="300"/>
      <c r="H48" s="301"/>
      <c r="I48" s="300"/>
      <c r="J48" s="301"/>
      <c r="K48" s="300"/>
      <c r="L48" s="301"/>
      <c r="M48" s="300"/>
      <c r="N48" s="301"/>
      <c r="O48" s="300"/>
      <c r="P48" s="301"/>
      <c r="Q48" s="300"/>
      <c r="R48" s="301"/>
      <c r="S48" s="300"/>
      <c r="T48" s="301"/>
      <c r="U48" s="300"/>
      <c r="V48" s="301"/>
      <c r="W48" s="300"/>
      <c r="X48" s="301"/>
      <c r="Y48" s="300"/>
      <c r="Z48" s="301"/>
      <c r="AA48" s="300"/>
      <c r="AB48" s="302"/>
      <c r="AC48" s="315"/>
      <c r="AE48" s="387"/>
      <c r="AF48" s="113"/>
      <c r="AG48" s="279"/>
      <c r="AH48" s="118" t="s">
        <v>31</v>
      </c>
      <c r="AI48" s="299"/>
      <c r="AJ48" s="300"/>
      <c r="AK48" s="301"/>
      <c r="AL48" s="300"/>
      <c r="AM48" s="301"/>
      <c r="AN48" s="300"/>
      <c r="AO48" s="301"/>
      <c r="AP48" s="300"/>
      <c r="AQ48" s="301"/>
      <c r="AR48" s="300"/>
      <c r="AS48" s="301"/>
      <c r="AT48" s="300"/>
      <c r="AU48" s="301"/>
      <c r="AV48" s="300"/>
      <c r="AW48" s="301"/>
      <c r="AX48" s="300"/>
      <c r="AY48" s="301"/>
      <c r="AZ48" s="300"/>
      <c r="BA48" s="301"/>
      <c r="BB48" s="300"/>
      <c r="BC48" s="301"/>
      <c r="BD48" s="300"/>
      <c r="BE48" s="302"/>
      <c r="BF48" s="315"/>
    </row>
    <row r="49" spans="2:71" s="8" customFormat="1" ht="12.6" customHeight="1">
      <c r="B49" s="386">
        <f>B46+1</f>
        <v>14</v>
      </c>
      <c r="C49" s="252">
        <f>DATE($B$3,$J$6,B49)</f>
        <v>45091</v>
      </c>
      <c r="D49" s="393">
        <f>WEEKDAY(C49)</f>
        <v>4</v>
      </c>
      <c r="E49" s="116" t="s">
        <v>60</v>
      </c>
      <c r="F49" s="297"/>
      <c r="G49" s="298"/>
      <c r="H49" s="297"/>
      <c r="I49" s="298"/>
      <c r="J49" s="297"/>
      <c r="K49" s="298"/>
      <c r="L49" s="297"/>
      <c r="M49" s="298"/>
      <c r="N49" s="163"/>
      <c r="O49" s="162"/>
      <c r="P49" s="297"/>
      <c r="Q49" s="298"/>
      <c r="R49" s="163"/>
      <c r="S49" s="162"/>
      <c r="T49" s="161"/>
      <c r="U49" s="162"/>
      <c r="V49" s="297"/>
      <c r="W49" s="298"/>
      <c r="X49" s="164" t="s">
        <v>91</v>
      </c>
      <c r="Y49" s="165"/>
      <c r="Z49" s="164"/>
      <c r="AA49" s="168"/>
      <c r="AB49" s="166"/>
      <c r="AC49" s="167"/>
      <c r="AE49" s="386">
        <f>AE46+1</f>
        <v>29</v>
      </c>
      <c r="AF49" s="388">
        <f>DATE($B$3,$J$6,AE49)</f>
        <v>45106</v>
      </c>
      <c r="AG49" s="427">
        <f>WEEKDAY(AF49)</f>
        <v>5</v>
      </c>
      <c r="AH49" s="116" t="s">
        <v>60</v>
      </c>
      <c r="AI49" s="297"/>
      <c r="AJ49" s="298"/>
      <c r="AK49" s="297"/>
      <c r="AL49" s="298"/>
      <c r="AM49" s="297"/>
      <c r="AN49" s="298"/>
      <c r="AO49" s="297"/>
      <c r="AP49" s="298"/>
      <c r="AQ49" s="163"/>
      <c r="AR49" s="162"/>
      <c r="AS49" s="297"/>
      <c r="AT49" s="298"/>
      <c r="AU49" s="163"/>
      <c r="AV49" s="162"/>
      <c r="AW49" s="161"/>
      <c r="AX49" s="162"/>
      <c r="AY49" s="297"/>
      <c r="AZ49" s="298"/>
      <c r="BA49" s="164" t="s">
        <v>91</v>
      </c>
      <c r="BB49" s="165"/>
      <c r="BC49" s="164"/>
      <c r="BD49" s="168"/>
      <c r="BE49" s="166"/>
      <c r="BF49" s="167"/>
    </row>
    <row r="50" spans="2:71" s="8" customFormat="1" ht="12.6" customHeight="1">
      <c r="B50" s="272"/>
      <c r="C50" s="241"/>
      <c r="D50" s="394"/>
      <c r="E50" s="117" t="s">
        <v>61</v>
      </c>
      <c r="F50" s="179"/>
      <c r="G50" s="178"/>
      <c r="H50" s="181"/>
      <c r="I50" s="180"/>
      <c r="J50" s="178"/>
      <c r="K50" s="180"/>
      <c r="L50" s="295"/>
      <c r="M50" s="296"/>
      <c r="N50" s="169"/>
      <c r="O50" s="170"/>
      <c r="P50" s="422"/>
      <c r="Q50" s="423"/>
      <c r="R50" s="169"/>
      <c r="S50" s="170"/>
      <c r="T50" s="160"/>
      <c r="U50" s="170"/>
      <c r="V50" s="422"/>
      <c r="W50" s="423"/>
      <c r="X50" s="337"/>
      <c r="Y50" s="338"/>
      <c r="Z50" s="419"/>
      <c r="AA50" s="296"/>
      <c r="AB50" s="337"/>
      <c r="AC50" s="420"/>
      <c r="AE50" s="272"/>
      <c r="AF50" s="389"/>
      <c r="AG50" s="243"/>
      <c r="AH50" s="117" t="s">
        <v>61</v>
      </c>
      <c r="AI50" s="179"/>
      <c r="AJ50" s="178"/>
      <c r="AK50" s="181"/>
      <c r="AL50" s="180"/>
      <c r="AM50" s="178"/>
      <c r="AN50" s="180"/>
      <c r="AO50" s="295"/>
      <c r="AP50" s="296"/>
      <c r="AQ50" s="169"/>
      <c r="AR50" s="170"/>
      <c r="AS50" s="422"/>
      <c r="AT50" s="423"/>
      <c r="AU50" s="169"/>
      <c r="AV50" s="170"/>
      <c r="AW50" s="160"/>
      <c r="AX50" s="170"/>
      <c r="AY50" s="422"/>
      <c r="AZ50" s="423"/>
      <c r="BA50" s="337"/>
      <c r="BB50" s="338"/>
      <c r="BC50" s="419"/>
      <c r="BD50" s="296"/>
      <c r="BE50" s="337"/>
      <c r="BF50" s="420"/>
    </row>
    <row r="51" spans="2:71" s="8" customFormat="1" ht="9.75" customHeight="1">
      <c r="B51" s="387"/>
      <c r="C51" s="7"/>
      <c r="D51" s="395"/>
      <c r="E51" s="118" t="s">
        <v>31</v>
      </c>
      <c r="F51" s="299"/>
      <c r="G51" s="300"/>
      <c r="H51" s="301"/>
      <c r="I51" s="300"/>
      <c r="J51" s="301"/>
      <c r="K51" s="300"/>
      <c r="L51" s="301"/>
      <c r="M51" s="300"/>
      <c r="N51" s="301"/>
      <c r="O51" s="300"/>
      <c r="P51" s="301"/>
      <c r="Q51" s="300"/>
      <c r="R51" s="301"/>
      <c r="S51" s="300"/>
      <c r="T51" s="301"/>
      <c r="U51" s="300"/>
      <c r="V51" s="301"/>
      <c r="W51" s="300"/>
      <c r="X51" s="301"/>
      <c r="Y51" s="300"/>
      <c r="Z51" s="301"/>
      <c r="AA51" s="300"/>
      <c r="AB51" s="302"/>
      <c r="AC51" s="315"/>
      <c r="AE51" s="387"/>
      <c r="AF51" s="113"/>
      <c r="AG51" s="279"/>
      <c r="AH51" s="118" t="s">
        <v>31</v>
      </c>
      <c r="AI51" s="299"/>
      <c r="AJ51" s="300"/>
      <c r="AK51" s="301"/>
      <c r="AL51" s="300"/>
      <c r="AM51" s="301"/>
      <c r="AN51" s="300"/>
      <c r="AO51" s="301"/>
      <c r="AP51" s="300"/>
      <c r="AQ51" s="301"/>
      <c r="AR51" s="300"/>
      <c r="AS51" s="301"/>
      <c r="AT51" s="300"/>
      <c r="AU51" s="301"/>
      <c r="AV51" s="300"/>
      <c r="AW51" s="301"/>
      <c r="AX51" s="300"/>
      <c r="AY51" s="301"/>
      <c r="AZ51" s="300"/>
      <c r="BA51" s="301"/>
      <c r="BB51" s="300"/>
      <c r="BC51" s="301"/>
      <c r="BD51" s="300"/>
      <c r="BE51" s="302"/>
      <c r="BF51" s="315"/>
    </row>
    <row r="52" spans="2:71" s="8" customFormat="1" ht="12.6" customHeight="1">
      <c r="B52" s="316">
        <f>B49+1</f>
        <v>15</v>
      </c>
      <c r="C52" s="252">
        <f>DATE($B$3,$J$6,B52)</f>
        <v>45092</v>
      </c>
      <c r="D52" s="393">
        <f>WEEKDAY(C52)</f>
        <v>5</v>
      </c>
      <c r="E52" s="116" t="s">
        <v>60</v>
      </c>
      <c r="F52" s="297"/>
      <c r="G52" s="298"/>
      <c r="H52" s="297"/>
      <c r="I52" s="298"/>
      <c r="J52" s="297"/>
      <c r="K52" s="298"/>
      <c r="L52" s="297"/>
      <c r="M52" s="298"/>
      <c r="N52" s="163"/>
      <c r="O52" s="162"/>
      <c r="P52" s="297"/>
      <c r="Q52" s="298"/>
      <c r="R52" s="163"/>
      <c r="S52" s="162"/>
      <c r="T52" s="161"/>
      <c r="U52" s="162"/>
      <c r="V52" s="297"/>
      <c r="W52" s="298"/>
      <c r="X52" s="164" t="s">
        <v>91</v>
      </c>
      <c r="Y52" s="165"/>
      <c r="Z52" s="164"/>
      <c r="AA52" s="168"/>
      <c r="AB52" s="166"/>
      <c r="AC52" s="167"/>
      <c r="AE52" s="386">
        <f>AE49+1</f>
        <v>30</v>
      </c>
      <c r="AF52" s="388">
        <f>DATE($B$3,$J$6,AE52)</f>
        <v>45107</v>
      </c>
      <c r="AG52" s="253">
        <f>WEEKDAY(AF52)</f>
        <v>6</v>
      </c>
      <c r="AH52" s="116" t="s">
        <v>60</v>
      </c>
      <c r="AI52" s="297"/>
      <c r="AJ52" s="298"/>
      <c r="AK52" s="297"/>
      <c r="AL52" s="298"/>
      <c r="AM52" s="297"/>
      <c r="AN52" s="298"/>
      <c r="AO52" s="297"/>
      <c r="AP52" s="298"/>
      <c r="AQ52" s="163"/>
      <c r="AR52" s="162"/>
      <c r="AS52" s="297"/>
      <c r="AT52" s="298"/>
      <c r="AU52" s="163"/>
      <c r="AV52" s="162"/>
      <c r="AW52" s="161"/>
      <c r="AX52" s="162"/>
      <c r="AY52" s="297"/>
      <c r="AZ52" s="298"/>
      <c r="BA52" s="164" t="s">
        <v>91</v>
      </c>
      <c r="BB52" s="165"/>
      <c r="BC52" s="164"/>
      <c r="BD52" s="168"/>
      <c r="BE52" s="166"/>
      <c r="BF52" s="167"/>
    </row>
    <row r="53" spans="2:71" s="8" customFormat="1" ht="12.6" customHeight="1">
      <c r="B53" s="277"/>
      <c r="C53" s="241"/>
      <c r="D53" s="394"/>
      <c r="E53" s="117" t="s">
        <v>61</v>
      </c>
      <c r="F53" s="179"/>
      <c r="G53" s="178"/>
      <c r="H53" s="181"/>
      <c r="I53" s="180"/>
      <c r="J53" s="178"/>
      <c r="K53" s="180"/>
      <c r="L53" s="295"/>
      <c r="M53" s="296"/>
      <c r="N53" s="169"/>
      <c r="O53" s="170"/>
      <c r="P53" s="422"/>
      <c r="Q53" s="423"/>
      <c r="R53" s="169"/>
      <c r="S53" s="170"/>
      <c r="T53" s="160"/>
      <c r="U53" s="170"/>
      <c r="V53" s="422"/>
      <c r="W53" s="423"/>
      <c r="X53" s="337"/>
      <c r="Y53" s="338"/>
      <c r="Z53" s="419"/>
      <c r="AA53" s="296"/>
      <c r="AB53" s="337"/>
      <c r="AC53" s="420"/>
      <c r="AE53" s="272"/>
      <c r="AF53" s="389"/>
      <c r="AG53" s="254"/>
      <c r="AH53" s="117" t="s">
        <v>61</v>
      </c>
      <c r="AI53" s="179"/>
      <c r="AJ53" s="178"/>
      <c r="AK53" s="181"/>
      <c r="AL53" s="180"/>
      <c r="AM53" s="178"/>
      <c r="AN53" s="180"/>
      <c r="AO53" s="295"/>
      <c r="AP53" s="296"/>
      <c r="AQ53" s="169"/>
      <c r="AR53" s="170"/>
      <c r="AS53" s="422"/>
      <c r="AT53" s="423"/>
      <c r="AU53" s="169"/>
      <c r="AV53" s="170"/>
      <c r="AW53" s="160"/>
      <c r="AX53" s="170"/>
      <c r="AY53" s="422"/>
      <c r="AZ53" s="423"/>
      <c r="BA53" s="337"/>
      <c r="BB53" s="338"/>
      <c r="BC53" s="419"/>
      <c r="BD53" s="296"/>
      <c r="BE53" s="337"/>
      <c r="BF53" s="420"/>
    </row>
    <row r="54" spans="2:71" s="8" customFormat="1" ht="9.75" customHeight="1">
      <c r="B54" s="278"/>
      <c r="C54" s="113"/>
      <c r="D54" s="395"/>
      <c r="E54" s="118" t="s">
        <v>31</v>
      </c>
      <c r="F54" s="299"/>
      <c r="G54" s="300"/>
      <c r="H54" s="301"/>
      <c r="I54" s="300"/>
      <c r="J54" s="301"/>
      <c r="K54" s="300"/>
      <c r="L54" s="301"/>
      <c r="M54" s="300"/>
      <c r="N54" s="301"/>
      <c r="O54" s="300"/>
      <c r="P54" s="301"/>
      <c r="Q54" s="300"/>
      <c r="R54" s="301"/>
      <c r="S54" s="300"/>
      <c r="T54" s="301"/>
      <c r="U54" s="300"/>
      <c r="V54" s="301"/>
      <c r="W54" s="300"/>
      <c r="X54" s="301"/>
      <c r="Y54" s="300"/>
      <c r="Z54" s="301"/>
      <c r="AA54" s="300"/>
      <c r="AB54" s="302"/>
      <c r="AC54" s="315"/>
      <c r="AE54" s="387"/>
      <c r="AF54" s="113"/>
      <c r="AG54" s="424"/>
      <c r="AH54" s="118" t="s">
        <v>31</v>
      </c>
      <c r="AI54" s="299"/>
      <c r="AJ54" s="300"/>
      <c r="AK54" s="301"/>
      <c r="AL54" s="300"/>
      <c r="AM54" s="301"/>
      <c r="AN54" s="300"/>
      <c r="AO54" s="301"/>
      <c r="AP54" s="300"/>
      <c r="AQ54" s="301"/>
      <c r="AR54" s="300"/>
      <c r="AS54" s="301"/>
      <c r="AT54" s="300"/>
      <c r="AU54" s="301"/>
      <c r="AV54" s="300"/>
      <c r="AW54" s="301"/>
      <c r="AX54" s="300"/>
      <c r="AY54" s="301"/>
      <c r="AZ54" s="300"/>
      <c r="BA54" s="301"/>
      <c r="BB54" s="300"/>
      <c r="BC54" s="301"/>
      <c r="BD54" s="300"/>
      <c r="BE54" s="302"/>
      <c r="BF54" s="315"/>
    </row>
    <row r="55" spans="2:71" s="8" customFormat="1" ht="11.25" customHeight="1">
      <c r="B55" s="416" t="s">
        <v>62</v>
      </c>
      <c r="C55" s="425"/>
      <c r="D55" s="425"/>
      <c r="E55" s="426"/>
      <c r="F55" s="42">
        <v>9</v>
      </c>
      <c r="G55" s="415">
        <v>10</v>
      </c>
      <c r="H55" s="415"/>
      <c r="I55" s="415">
        <v>11</v>
      </c>
      <c r="J55" s="415"/>
      <c r="K55" s="415">
        <v>12</v>
      </c>
      <c r="L55" s="415"/>
      <c r="M55" s="415">
        <v>13</v>
      </c>
      <c r="N55" s="415"/>
      <c r="O55" s="415">
        <v>14</v>
      </c>
      <c r="P55" s="415"/>
      <c r="Q55" s="415">
        <v>15</v>
      </c>
      <c r="R55" s="415"/>
      <c r="S55" s="415">
        <v>16</v>
      </c>
      <c r="T55" s="415"/>
      <c r="U55" s="415">
        <v>17</v>
      </c>
      <c r="V55" s="415"/>
      <c r="W55" s="415">
        <v>18</v>
      </c>
      <c r="X55" s="415"/>
      <c r="Y55" s="415">
        <v>19</v>
      </c>
      <c r="Z55" s="415"/>
      <c r="AA55" s="415">
        <v>20</v>
      </c>
      <c r="AB55" s="415"/>
      <c r="AC55" s="41">
        <v>21</v>
      </c>
      <c r="AD55" s="4"/>
      <c r="AE55" s="386">
        <f>AE52+1</f>
        <v>31</v>
      </c>
      <c r="AF55" s="388">
        <f>DATE($B$3,$J$6,AE55)</f>
        <v>45108</v>
      </c>
      <c r="AG55" s="253">
        <f>WEEKDAY(AF55)</f>
        <v>7</v>
      </c>
      <c r="AH55" s="116" t="s">
        <v>60</v>
      </c>
      <c r="AI55" s="297"/>
      <c r="AJ55" s="298"/>
      <c r="AK55" s="297"/>
      <c r="AL55" s="298"/>
      <c r="AM55" s="297"/>
      <c r="AN55" s="298"/>
      <c r="AO55" s="297"/>
      <c r="AP55" s="298"/>
      <c r="AQ55" s="163"/>
      <c r="AR55" s="162"/>
      <c r="AS55" s="297"/>
      <c r="AT55" s="298"/>
      <c r="AU55" s="163"/>
      <c r="AV55" s="162"/>
      <c r="AW55" s="161"/>
      <c r="AX55" s="162"/>
      <c r="AY55" s="297"/>
      <c r="AZ55" s="298"/>
      <c r="BA55" s="164" t="s">
        <v>91</v>
      </c>
      <c r="BB55" s="165"/>
      <c r="BC55" s="164"/>
      <c r="BD55" s="168"/>
      <c r="BE55" s="166"/>
      <c r="BF55" s="167"/>
    </row>
    <row r="56" spans="2:71" s="8" customFormat="1" ht="12.6" customHeight="1">
      <c r="B56" s="421" t="s">
        <v>63</v>
      </c>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
      <c r="AE56" s="272"/>
      <c r="AF56" s="389"/>
      <c r="AG56" s="254"/>
      <c r="AH56" s="117" t="s">
        <v>61</v>
      </c>
      <c r="AI56" s="179"/>
      <c r="AJ56" s="178"/>
      <c r="AK56" s="181"/>
      <c r="AL56" s="180"/>
      <c r="AM56" s="178"/>
      <c r="AN56" s="180"/>
      <c r="AO56" s="295"/>
      <c r="AP56" s="296"/>
      <c r="AQ56" s="169"/>
      <c r="AR56" s="170"/>
      <c r="AS56" s="422"/>
      <c r="AT56" s="423"/>
      <c r="AU56" s="169"/>
      <c r="AV56" s="170"/>
      <c r="AW56" s="160"/>
      <c r="AX56" s="170"/>
      <c r="AY56" s="422"/>
      <c r="AZ56" s="423"/>
      <c r="BA56" s="337"/>
      <c r="BB56" s="338"/>
      <c r="BC56" s="419"/>
      <c r="BD56" s="296"/>
      <c r="BE56" s="337"/>
      <c r="BF56" s="420"/>
    </row>
    <row r="57" spans="2:71" s="8" customFormat="1" ht="9.75" customHeight="1">
      <c r="B57" s="406"/>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
      <c r="AE57" s="387"/>
      <c r="AF57" s="113"/>
      <c r="AG57" s="424"/>
      <c r="AH57" s="118" t="s">
        <v>31</v>
      </c>
      <c r="AI57" s="299"/>
      <c r="AJ57" s="300"/>
      <c r="AK57" s="301"/>
      <c r="AL57" s="300"/>
      <c r="AM57" s="301"/>
      <c r="AN57" s="300"/>
      <c r="AO57" s="301"/>
      <c r="AP57" s="300"/>
      <c r="AQ57" s="301"/>
      <c r="AR57" s="300"/>
      <c r="AS57" s="301"/>
      <c r="AT57" s="300"/>
      <c r="AU57" s="301"/>
      <c r="AV57" s="300"/>
      <c r="AW57" s="301"/>
      <c r="AX57" s="300"/>
      <c r="AY57" s="301"/>
      <c r="AZ57" s="300"/>
      <c r="BA57" s="301"/>
      <c r="BB57" s="300"/>
      <c r="BC57" s="301"/>
      <c r="BD57" s="300"/>
      <c r="BE57" s="302"/>
      <c r="BF57" s="315"/>
    </row>
    <row r="58" spans="2:71" s="7" customFormat="1" ht="12" customHeight="1">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
      <c r="AE58" s="416" t="s">
        <v>62</v>
      </c>
      <c r="AF58" s="417"/>
      <c r="AG58" s="417"/>
      <c r="AH58" s="418"/>
      <c r="AI58" s="42">
        <v>9</v>
      </c>
      <c r="AJ58" s="415">
        <v>10</v>
      </c>
      <c r="AK58" s="415"/>
      <c r="AL58" s="415">
        <v>11</v>
      </c>
      <c r="AM58" s="415"/>
      <c r="AN58" s="415">
        <v>12</v>
      </c>
      <c r="AO58" s="415"/>
      <c r="AP58" s="415">
        <v>13</v>
      </c>
      <c r="AQ58" s="415"/>
      <c r="AR58" s="415">
        <v>14</v>
      </c>
      <c r="AS58" s="415"/>
      <c r="AT58" s="415">
        <v>15</v>
      </c>
      <c r="AU58" s="415"/>
      <c r="AV58" s="415">
        <v>16</v>
      </c>
      <c r="AW58" s="415"/>
      <c r="AX58" s="415">
        <v>17</v>
      </c>
      <c r="AY58" s="415"/>
      <c r="AZ58" s="415">
        <v>18</v>
      </c>
      <c r="BA58" s="415"/>
      <c r="BB58" s="415">
        <v>19</v>
      </c>
      <c r="BC58" s="415"/>
      <c r="BD58" s="415">
        <v>20</v>
      </c>
      <c r="BE58" s="415"/>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291" t="s">
        <v>46</v>
      </c>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E60" s="409" t="s">
        <v>49</v>
      </c>
      <c r="AF60" s="409"/>
      <c r="AG60" s="409"/>
      <c r="AH60" s="409"/>
      <c r="AI60" s="409"/>
      <c r="AJ60" s="409"/>
      <c r="AK60" s="409"/>
      <c r="AL60" s="409"/>
      <c r="AM60" s="409"/>
      <c r="AN60" s="409"/>
      <c r="AO60" s="409"/>
      <c r="AP60" s="409"/>
      <c r="AQ60" s="409"/>
      <c r="AR60" s="409"/>
      <c r="AS60" s="409"/>
      <c r="AT60" s="409"/>
      <c r="AU60" s="409"/>
      <c r="AV60" s="409"/>
      <c r="AW60" s="409"/>
      <c r="AX60" s="409"/>
      <c r="AY60" s="409"/>
      <c r="AZ60" s="409"/>
      <c r="BA60" s="409"/>
      <c r="BB60" s="409"/>
      <c r="BC60" s="409"/>
      <c r="BD60" s="409"/>
      <c r="BE60" s="409"/>
    </row>
    <row r="61" spans="2:71" ht="12" customHeight="1">
      <c r="AE61" s="79" t="s">
        <v>44</v>
      </c>
      <c r="AF61" s="353" t="s">
        <v>58</v>
      </c>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row>
    <row r="62" spans="2:71" ht="17.25" customHeight="1">
      <c r="B62" s="407" t="s">
        <v>37</v>
      </c>
      <c r="C62" s="407"/>
      <c r="D62" s="407"/>
      <c r="E62" s="407"/>
      <c r="F62" s="407"/>
      <c r="G62" s="407"/>
      <c r="H62" s="407"/>
      <c r="I62" s="407"/>
      <c r="J62" s="407"/>
      <c r="K62" s="62"/>
      <c r="L62" s="63"/>
      <c r="M62" s="63"/>
      <c r="N62" s="63"/>
      <c r="O62" s="63"/>
      <c r="P62" s="63"/>
      <c r="Q62" s="63"/>
      <c r="R62" s="63"/>
      <c r="S62" s="63"/>
      <c r="T62" s="63"/>
      <c r="U62" s="63"/>
      <c r="V62" s="63"/>
      <c r="W62" s="63"/>
      <c r="X62" s="63"/>
      <c r="Y62" s="63"/>
      <c r="Z62" s="63"/>
      <c r="AA62" s="63"/>
      <c r="AE62" s="65"/>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353"/>
      <c r="AG63" s="353"/>
      <c r="AH63" s="353"/>
      <c r="AI63" s="353"/>
      <c r="AJ63" s="353"/>
      <c r="AK63" s="353"/>
      <c r="AL63" s="353"/>
      <c r="AM63" s="353"/>
      <c r="AN63" s="353"/>
      <c r="AO63" s="353"/>
      <c r="AP63" s="353"/>
      <c r="AQ63" s="353"/>
      <c r="AR63" s="353"/>
      <c r="AS63" s="353"/>
      <c r="AT63" s="353"/>
      <c r="AU63" s="353"/>
      <c r="AV63" s="353"/>
      <c r="AW63" s="353"/>
      <c r="AX63" s="353"/>
      <c r="AY63" s="353"/>
      <c r="AZ63" s="353"/>
      <c r="BA63" s="353"/>
      <c r="BB63" s="353"/>
      <c r="BC63" s="353"/>
      <c r="BD63" s="353"/>
      <c r="BE63" s="353"/>
    </row>
    <row r="64" spans="2:71" ht="12" customHeight="1">
      <c r="B64" s="408" t="s">
        <v>38</v>
      </c>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E64" s="65"/>
      <c r="AF64" s="353"/>
      <c r="AG64" s="353"/>
      <c r="AH64" s="353"/>
      <c r="AI64" s="353"/>
      <c r="AJ64" s="353"/>
      <c r="AK64" s="353"/>
      <c r="AL64" s="353"/>
      <c r="AM64" s="353"/>
      <c r="AN64" s="353"/>
      <c r="AO64" s="353"/>
      <c r="AP64" s="353"/>
      <c r="AQ64" s="353"/>
      <c r="AR64" s="353"/>
      <c r="AS64" s="353"/>
      <c r="AT64" s="353"/>
      <c r="AU64" s="353"/>
      <c r="AV64" s="353"/>
      <c r="AW64" s="353"/>
      <c r="AX64" s="353"/>
      <c r="AY64" s="353"/>
      <c r="AZ64" s="353"/>
      <c r="BA64" s="353"/>
      <c r="BB64" s="353"/>
      <c r="BC64" s="353"/>
      <c r="BD64" s="353"/>
      <c r="BE64" s="353"/>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280" t="s">
        <v>2</v>
      </c>
      <c r="C66" s="281"/>
      <c r="D66" s="281"/>
      <c r="E66" s="282"/>
      <c r="F66" s="26"/>
      <c r="G66" s="26"/>
      <c r="H66" s="289" t="s">
        <v>3</v>
      </c>
      <c r="I66" s="289"/>
      <c r="J66" s="289"/>
      <c r="K66" s="289"/>
      <c r="L66" s="289"/>
      <c r="M66" s="289"/>
      <c r="N66" s="289"/>
      <c r="O66" s="289"/>
      <c r="P66" s="289"/>
      <c r="Q66" s="289"/>
      <c r="R66" s="289"/>
      <c r="S66" s="289"/>
      <c r="T66" s="289"/>
      <c r="U66" s="289"/>
      <c r="V66" s="289"/>
      <c r="W66" s="289"/>
      <c r="X66" s="289"/>
      <c r="Y66" s="289"/>
      <c r="Z66" s="289"/>
      <c r="AA66" s="289"/>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283"/>
      <c r="C67" s="284"/>
      <c r="D67" s="284"/>
      <c r="E67" s="285"/>
      <c r="F67" s="43">
        <v>9</v>
      </c>
      <c r="G67" s="290">
        <v>10</v>
      </c>
      <c r="H67" s="290"/>
      <c r="I67" s="290">
        <v>11</v>
      </c>
      <c r="J67" s="290"/>
      <c r="K67" s="290">
        <v>12</v>
      </c>
      <c r="L67" s="290"/>
      <c r="M67" s="290">
        <v>13</v>
      </c>
      <c r="N67" s="290"/>
      <c r="O67" s="290">
        <v>14</v>
      </c>
      <c r="P67" s="290"/>
      <c r="Q67" s="290">
        <v>15</v>
      </c>
      <c r="R67" s="290"/>
      <c r="S67" s="290">
        <v>16</v>
      </c>
      <c r="T67" s="290"/>
      <c r="U67" s="290">
        <v>17</v>
      </c>
      <c r="V67" s="290"/>
      <c r="W67" s="290">
        <v>18</v>
      </c>
      <c r="X67" s="290"/>
      <c r="Y67" s="290">
        <v>19</v>
      </c>
      <c r="Z67" s="290"/>
      <c r="AA67" s="290">
        <v>20</v>
      </c>
      <c r="AB67" s="290"/>
      <c r="AC67" s="40">
        <v>21</v>
      </c>
      <c r="AF67" s="64"/>
      <c r="AG67" s="354" t="s">
        <v>39</v>
      </c>
      <c r="AH67" s="354"/>
      <c r="AI67" s="354"/>
      <c r="AJ67" s="354"/>
      <c r="AK67" s="354"/>
      <c r="AL67" s="354"/>
      <c r="AM67" s="354"/>
      <c r="AN67" s="354"/>
      <c r="AO67" s="354"/>
      <c r="AP67" s="354"/>
      <c r="AQ67" s="354"/>
      <c r="AR67" s="64"/>
      <c r="AS67" s="64"/>
      <c r="AT67" s="64"/>
      <c r="AU67" s="354" t="s">
        <v>40</v>
      </c>
      <c r="AV67" s="354"/>
      <c r="AW67" s="354"/>
      <c r="AX67" s="354"/>
      <c r="AY67" s="354"/>
      <c r="AZ67" s="354"/>
      <c r="BA67" s="354"/>
      <c r="BB67" s="354"/>
      <c r="BC67" s="354"/>
      <c r="BD67" s="354"/>
      <c r="BE67" s="4"/>
    </row>
    <row r="68" spans="2:57" ht="4.5" customHeight="1">
      <c r="B68" s="286"/>
      <c r="C68" s="287"/>
      <c r="D68" s="287"/>
      <c r="E68" s="288"/>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316"/>
      <c r="C69" s="252">
        <f>DATE($B$3,$J$6,B69)</f>
        <v>45077</v>
      </c>
      <c r="D69" s="317" t="s">
        <v>42</v>
      </c>
      <c r="E69" s="116" t="s">
        <v>60</v>
      </c>
      <c r="F69" s="320"/>
      <c r="G69" s="298"/>
      <c r="H69" s="297"/>
      <c r="I69" s="298"/>
      <c r="J69" s="297"/>
      <c r="K69" s="298"/>
      <c r="L69" s="297"/>
      <c r="M69" s="298"/>
      <c r="N69" s="297"/>
      <c r="O69" s="298"/>
      <c r="P69" s="297"/>
      <c r="Q69" s="298"/>
      <c r="R69" s="297"/>
      <c r="S69" s="298"/>
      <c r="T69" s="403" t="s">
        <v>87</v>
      </c>
      <c r="U69" s="404"/>
      <c r="V69" s="404"/>
      <c r="W69" s="405"/>
      <c r="X69" s="324" t="s">
        <v>88</v>
      </c>
      <c r="Y69" s="325"/>
      <c r="Z69" s="325"/>
      <c r="AA69" s="325"/>
      <c r="AB69" s="325"/>
      <c r="AC69" s="326"/>
      <c r="AE69" s="70"/>
      <c r="AF69" s="84"/>
      <c r="AG69" s="363" t="s">
        <v>1</v>
      </c>
      <c r="AH69" s="402"/>
      <c r="AI69" s="364"/>
      <c r="AJ69" s="71"/>
      <c r="AK69" s="357">
        <v>18</v>
      </c>
      <c r="AL69" s="357"/>
      <c r="AM69" s="357">
        <v>19</v>
      </c>
      <c r="AN69" s="357"/>
      <c r="AO69" s="357">
        <v>20</v>
      </c>
      <c r="AP69" s="357"/>
      <c r="AQ69" s="69">
        <v>21</v>
      </c>
      <c r="AR69" s="4"/>
      <c r="AS69" s="16"/>
      <c r="AU69" s="363" t="s">
        <v>1</v>
      </c>
      <c r="AV69" s="364"/>
      <c r="AW69" s="71"/>
      <c r="AX69" s="357">
        <v>18</v>
      </c>
      <c r="AY69" s="357"/>
      <c r="AZ69" s="357">
        <v>19</v>
      </c>
      <c r="BA69" s="357"/>
      <c r="BB69" s="357">
        <v>20</v>
      </c>
      <c r="BC69" s="357"/>
      <c r="BD69" s="69">
        <v>21</v>
      </c>
      <c r="BE69" s="4"/>
    </row>
    <row r="70" spans="2:57" ht="12" customHeight="1">
      <c r="B70" s="277"/>
      <c r="C70" s="241"/>
      <c r="D70" s="318"/>
      <c r="E70" s="117" t="s">
        <v>61</v>
      </c>
      <c r="F70" s="292" t="s">
        <v>86</v>
      </c>
      <c r="G70" s="293"/>
      <c r="H70" s="293"/>
      <c r="I70" s="293"/>
      <c r="J70" s="293"/>
      <c r="K70" s="294"/>
      <c r="L70" s="295"/>
      <c r="M70" s="296"/>
      <c r="N70" s="295"/>
      <c r="O70" s="296"/>
      <c r="P70" s="295"/>
      <c r="Q70" s="296"/>
      <c r="R70" s="295"/>
      <c r="S70" s="296"/>
      <c r="T70" s="295"/>
      <c r="U70" s="296"/>
      <c r="V70" s="295"/>
      <c r="W70" s="296"/>
      <c r="X70" s="310" t="s">
        <v>89</v>
      </c>
      <c r="Y70" s="313"/>
      <c r="Z70" s="313"/>
      <c r="AA70" s="313"/>
      <c r="AB70" s="313"/>
      <c r="AC70" s="314"/>
      <c r="AE70" s="70"/>
      <c r="AF70" s="84"/>
      <c r="AG70" s="363"/>
      <c r="AH70" s="402"/>
      <c r="AI70" s="364"/>
      <c r="AJ70" s="16"/>
      <c r="AK70" s="44"/>
      <c r="AL70" s="44"/>
      <c r="AM70" s="44"/>
      <c r="AN70" s="44"/>
      <c r="AO70" s="44"/>
      <c r="AP70" s="44"/>
      <c r="AQ70" s="46"/>
      <c r="AR70" s="4"/>
      <c r="AS70" s="16"/>
      <c r="AU70" s="363"/>
      <c r="AV70" s="364"/>
      <c r="AW70" s="16"/>
      <c r="AX70" s="44"/>
      <c r="AY70" s="44"/>
      <c r="AZ70" s="44"/>
      <c r="BA70" s="44"/>
      <c r="BB70" s="44"/>
      <c r="BC70" s="44"/>
      <c r="BD70" s="46"/>
      <c r="BE70" s="4"/>
    </row>
    <row r="71" spans="2:57" ht="9.75" customHeight="1">
      <c r="B71" s="278"/>
      <c r="C71" s="113"/>
      <c r="D71" s="319"/>
      <c r="E71" s="118" t="s">
        <v>31</v>
      </c>
      <c r="F71" s="299" t="s">
        <v>36</v>
      </c>
      <c r="G71" s="300"/>
      <c r="H71" s="301" t="s">
        <v>36</v>
      </c>
      <c r="I71" s="300"/>
      <c r="J71" s="301" t="s">
        <v>36</v>
      </c>
      <c r="K71" s="300"/>
      <c r="L71" s="301" t="s">
        <v>36</v>
      </c>
      <c r="M71" s="300"/>
      <c r="N71" s="302" t="s">
        <v>36</v>
      </c>
      <c r="O71" s="303"/>
      <c r="P71" s="302" t="s">
        <v>36</v>
      </c>
      <c r="Q71" s="303"/>
      <c r="R71" s="302" t="s">
        <v>36</v>
      </c>
      <c r="S71" s="303"/>
      <c r="T71" s="302" t="s">
        <v>36</v>
      </c>
      <c r="U71" s="303"/>
      <c r="V71" s="302" t="s">
        <v>36</v>
      </c>
      <c r="W71" s="303"/>
      <c r="X71" s="302" t="s">
        <v>36</v>
      </c>
      <c r="Y71" s="303"/>
      <c r="Z71" s="302" t="s">
        <v>36</v>
      </c>
      <c r="AA71" s="303"/>
      <c r="AB71" s="302" t="s">
        <v>36</v>
      </c>
      <c r="AC71" s="315"/>
      <c r="AE71" s="73"/>
      <c r="AF71" s="7"/>
      <c r="AG71" s="321" t="s">
        <v>30</v>
      </c>
      <c r="AH71" s="322"/>
      <c r="AI71" s="323"/>
      <c r="AJ71" s="349"/>
      <c r="AK71" s="350"/>
      <c r="AL71" s="349"/>
      <c r="AM71" s="350"/>
      <c r="AN71" s="349"/>
      <c r="AO71" s="350"/>
      <c r="AP71" s="397"/>
      <c r="AQ71" s="412"/>
      <c r="AR71" s="4"/>
      <c r="AS71" s="16"/>
      <c r="AU71" s="321" t="s">
        <v>30</v>
      </c>
      <c r="AV71" s="323"/>
      <c r="AW71" s="349"/>
      <c r="AX71" s="350"/>
      <c r="AY71" s="349"/>
      <c r="AZ71" s="350"/>
      <c r="BA71" s="349"/>
      <c r="BB71" s="350"/>
      <c r="BC71" s="397"/>
      <c r="BD71" s="412"/>
    </row>
    <row r="72" spans="2:57" ht="12" customHeight="1">
      <c r="B72" s="316"/>
      <c r="C72" s="252"/>
      <c r="D72" s="317" t="s">
        <v>33</v>
      </c>
      <c r="E72" s="116" t="s">
        <v>60</v>
      </c>
      <c r="F72" s="327" t="s">
        <v>41</v>
      </c>
      <c r="G72" s="328"/>
      <c r="H72" s="328"/>
      <c r="I72" s="328"/>
      <c r="J72" s="328"/>
      <c r="K72" s="328"/>
      <c r="L72" s="328"/>
      <c r="M72" s="328"/>
      <c r="N72" s="328"/>
      <c r="O72" s="328"/>
      <c r="P72" s="328"/>
      <c r="Q72" s="328"/>
      <c r="R72" s="328"/>
      <c r="S72" s="328"/>
      <c r="T72" s="328"/>
      <c r="U72" s="328"/>
      <c r="V72" s="328"/>
      <c r="W72" s="328"/>
      <c r="X72" s="328"/>
      <c r="Y72" s="328"/>
      <c r="Z72" s="328"/>
      <c r="AA72" s="328"/>
      <c r="AB72" s="328"/>
      <c r="AC72" s="329"/>
      <c r="AE72" s="73"/>
      <c r="AF72" s="7"/>
      <c r="AG72" s="321"/>
      <c r="AH72" s="322"/>
      <c r="AI72" s="323"/>
      <c r="AJ72" s="305"/>
      <c r="AK72" s="306"/>
      <c r="AL72" s="307" t="s">
        <v>65</v>
      </c>
      <c r="AM72" s="308"/>
      <c r="AN72" s="308"/>
      <c r="AO72" s="308"/>
      <c r="AP72" s="308"/>
      <c r="AQ72" s="309"/>
      <c r="AR72" s="4"/>
      <c r="AS72" s="16"/>
      <c r="AU72" s="321"/>
      <c r="AV72" s="323"/>
      <c r="AW72" s="305"/>
      <c r="AX72" s="306"/>
      <c r="AY72" s="310" t="s">
        <v>67</v>
      </c>
      <c r="AZ72" s="311"/>
      <c r="BA72" s="311"/>
      <c r="BB72" s="311"/>
      <c r="BC72" s="311"/>
      <c r="BD72" s="312"/>
    </row>
    <row r="73" spans="2:57" ht="12" customHeight="1">
      <c r="B73" s="277"/>
      <c r="C73" s="241"/>
      <c r="D73" s="318"/>
      <c r="E73" s="117" t="s">
        <v>61</v>
      </c>
      <c r="F73" s="330"/>
      <c r="G73" s="331"/>
      <c r="H73" s="331"/>
      <c r="I73" s="331"/>
      <c r="J73" s="331"/>
      <c r="K73" s="331"/>
      <c r="L73" s="331"/>
      <c r="M73" s="331"/>
      <c r="N73" s="331"/>
      <c r="O73" s="331"/>
      <c r="P73" s="331"/>
      <c r="Q73" s="331"/>
      <c r="R73" s="331"/>
      <c r="S73" s="331"/>
      <c r="T73" s="331"/>
      <c r="U73" s="331"/>
      <c r="V73" s="331"/>
      <c r="W73" s="331"/>
      <c r="X73" s="331"/>
      <c r="Y73" s="331"/>
      <c r="Z73" s="331"/>
      <c r="AA73" s="331"/>
      <c r="AB73" s="331"/>
      <c r="AC73" s="332"/>
      <c r="AE73" s="73"/>
      <c r="AF73" s="7"/>
      <c r="AG73" s="321" t="s">
        <v>31</v>
      </c>
      <c r="AH73" s="322"/>
      <c r="AI73" s="323"/>
      <c r="AJ73" s="302" t="s">
        <v>36</v>
      </c>
      <c r="AK73" s="303"/>
      <c r="AL73" s="304" t="s">
        <v>36</v>
      </c>
      <c r="AM73" s="304"/>
      <c r="AN73" s="302" t="s">
        <v>36</v>
      </c>
      <c r="AO73" s="303"/>
      <c r="AP73" s="304" t="s">
        <v>36</v>
      </c>
      <c r="AQ73" s="315"/>
      <c r="AR73" s="4"/>
      <c r="AS73" s="77"/>
      <c r="AU73" s="321" t="s">
        <v>31</v>
      </c>
      <c r="AV73" s="323"/>
      <c r="AW73" s="302" t="s">
        <v>36</v>
      </c>
      <c r="AX73" s="303"/>
      <c r="AY73" s="304" t="s">
        <v>36</v>
      </c>
      <c r="AZ73" s="304"/>
      <c r="BA73" s="302" t="s">
        <v>36</v>
      </c>
      <c r="BB73" s="303"/>
      <c r="BC73" s="304" t="s">
        <v>36</v>
      </c>
      <c r="BD73" s="315"/>
    </row>
    <row r="74" spans="2:57" ht="9.75" customHeight="1">
      <c r="B74" s="278"/>
      <c r="C74" s="113"/>
      <c r="D74" s="319"/>
      <c r="E74" s="118" t="s">
        <v>31</v>
      </c>
      <c r="F74" s="333"/>
      <c r="G74" s="334"/>
      <c r="H74" s="334"/>
      <c r="I74" s="334"/>
      <c r="J74" s="334"/>
      <c r="K74" s="334"/>
      <c r="L74" s="334"/>
      <c r="M74" s="334"/>
      <c r="N74" s="334"/>
      <c r="O74" s="334"/>
      <c r="P74" s="334"/>
      <c r="Q74" s="334"/>
      <c r="R74" s="334"/>
      <c r="S74" s="334"/>
      <c r="T74" s="334"/>
      <c r="U74" s="334"/>
      <c r="V74" s="334"/>
      <c r="W74" s="334"/>
      <c r="X74" s="334"/>
      <c r="Y74" s="334"/>
      <c r="Z74" s="334"/>
      <c r="AA74" s="334"/>
      <c r="AB74" s="334"/>
      <c r="AC74" s="335"/>
      <c r="AE74" s="73"/>
      <c r="AF74" s="7"/>
      <c r="AG74" s="321" t="s">
        <v>34</v>
      </c>
      <c r="AH74" s="322"/>
      <c r="AI74" s="323"/>
      <c r="AJ74" s="411"/>
      <c r="AK74" s="369"/>
      <c r="AL74" s="368"/>
      <c r="AM74" s="369"/>
      <c r="AN74" s="368"/>
      <c r="AO74" s="369"/>
      <c r="AP74" s="368"/>
      <c r="AQ74" s="410"/>
      <c r="AR74" s="4"/>
      <c r="AS74" s="16"/>
      <c r="AU74" s="321" t="s">
        <v>34</v>
      </c>
      <c r="AV74" s="323"/>
      <c r="AW74" s="411"/>
      <c r="AX74" s="369"/>
      <c r="AY74" s="368"/>
      <c r="AZ74" s="369"/>
      <c r="BA74" s="368"/>
      <c r="BB74" s="369"/>
      <c r="BC74" s="368"/>
      <c r="BD74" s="410"/>
    </row>
    <row r="75" spans="2:57" ht="12" customHeight="1">
      <c r="B75" s="316"/>
      <c r="C75" s="252"/>
      <c r="D75" s="317" t="s">
        <v>6</v>
      </c>
      <c r="E75" s="116" t="s">
        <v>60</v>
      </c>
      <c r="F75" s="320"/>
      <c r="G75" s="298"/>
      <c r="H75" s="297"/>
      <c r="I75" s="298"/>
      <c r="J75" s="297"/>
      <c r="K75" s="298"/>
      <c r="L75" s="297"/>
      <c r="M75" s="298"/>
      <c r="N75" s="297"/>
      <c r="O75" s="298"/>
      <c r="P75" s="297"/>
      <c r="Q75" s="298"/>
      <c r="R75" s="297"/>
      <c r="S75" s="298"/>
      <c r="T75" s="297"/>
      <c r="U75" s="298"/>
      <c r="V75" s="297"/>
      <c r="W75" s="298"/>
      <c r="X75" s="324" t="s">
        <v>86</v>
      </c>
      <c r="Y75" s="325"/>
      <c r="Z75" s="325"/>
      <c r="AA75" s="325"/>
      <c r="AB75" s="325"/>
      <c r="AC75" s="326"/>
      <c r="AE75" s="73"/>
      <c r="AF75" s="7"/>
      <c r="AG75" s="321"/>
      <c r="AH75" s="322"/>
      <c r="AI75" s="323"/>
      <c r="AJ75" s="305"/>
      <c r="AK75" s="306"/>
      <c r="AL75" s="310" t="s">
        <v>67</v>
      </c>
      <c r="AM75" s="311"/>
      <c r="AN75" s="311"/>
      <c r="AO75" s="311"/>
      <c r="AP75" s="311"/>
      <c r="AQ75" s="312"/>
      <c r="AR75" s="4"/>
      <c r="AS75" s="16"/>
      <c r="AU75" s="321"/>
      <c r="AV75" s="323"/>
      <c r="AW75" s="305"/>
      <c r="AX75" s="306"/>
      <c r="AY75" s="307" t="s">
        <v>65</v>
      </c>
      <c r="AZ75" s="308"/>
      <c r="BA75" s="308"/>
      <c r="BB75" s="308"/>
      <c r="BC75" s="308"/>
      <c r="BD75" s="309"/>
    </row>
    <row r="76" spans="2:57" ht="12" customHeight="1">
      <c r="B76" s="277"/>
      <c r="C76" s="241"/>
      <c r="D76" s="318"/>
      <c r="E76" s="117" t="s">
        <v>61</v>
      </c>
      <c r="F76" s="292" t="s">
        <v>86</v>
      </c>
      <c r="G76" s="293"/>
      <c r="H76" s="293"/>
      <c r="I76" s="293"/>
      <c r="J76" s="293"/>
      <c r="K76" s="294"/>
      <c r="L76" s="295"/>
      <c r="M76" s="296"/>
      <c r="N76" s="295"/>
      <c r="O76" s="296"/>
      <c r="P76" s="295"/>
      <c r="Q76" s="296"/>
      <c r="R76" s="295"/>
      <c r="S76" s="296"/>
      <c r="T76" s="295"/>
      <c r="U76" s="296"/>
      <c r="V76" s="295"/>
      <c r="W76" s="296"/>
      <c r="X76" s="295"/>
      <c r="Y76" s="296"/>
      <c r="Z76" s="295"/>
      <c r="AA76" s="296"/>
      <c r="AB76" s="295"/>
      <c r="AC76" s="367"/>
      <c r="AE76" s="73"/>
      <c r="AF76" s="7"/>
      <c r="AG76" s="321" t="s">
        <v>31</v>
      </c>
      <c r="AH76" s="322"/>
      <c r="AI76" s="323"/>
      <c r="AJ76" s="302" t="s">
        <v>36</v>
      </c>
      <c r="AK76" s="303"/>
      <c r="AL76" s="304" t="s">
        <v>36</v>
      </c>
      <c r="AM76" s="304"/>
      <c r="AN76" s="302" t="s">
        <v>36</v>
      </c>
      <c r="AO76" s="303"/>
      <c r="AP76" s="304" t="s">
        <v>36</v>
      </c>
      <c r="AQ76" s="315"/>
      <c r="AR76" s="4"/>
      <c r="AS76" s="16"/>
      <c r="AU76" s="321" t="s">
        <v>31</v>
      </c>
      <c r="AV76" s="323"/>
      <c r="AW76" s="302" t="s">
        <v>36</v>
      </c>
      <c r="AX76" s="303"/>
      <c r="AY76" s="304" t="s">
        <v>36</v>
      </c>
      <c r="AZ76" s="304"/>
      <c r="BA76" s="302" t="s">
        <v>36</v>
      </c>
      <c r="BB76" s="303"/>
      <c r="BC76" s="304" t="s">
        <v>36</v>
      </c>
      <c r="BD76" s="315"/>
    </row>
    <row r="77" spans="2:57" ht="9.75" customHeight="1">
      <c r="B77" s="278"/>
      <c r="C77" s="113"/>
      <c r="D77" s="319"/>
      <c r="E77" s="118" t="s">
        <v>31</v>
      </c>
      <c r="F77" s="299" t="s">
        <v>36</v>
      </c>
      <c r="G77" s="300"/>
      <c r="H77" s="301" t="s">
        <v>36</v>
      </c>
      <c r="I77" s="300"/>
      <c r="J77" s="301" t="s">
        <v>36</v>
      </c>
      <c r="K77" s="300"/>
      <c r="L77" s="301" t="s">
        <v>36</v>
      </c>
      <c r="M77" s="300"/>
      <c r="N77" s="302" t="s">
        <v>36</v>
      </c>
      <c r="O77" s="303"/>
      <c r="P77" s="302" t="s">
        <v>36</v>
      </c>
      <c r="Q77" s="303"/>
      <c r="R77" s="302" t="s">
        <v>36</v>
      </c>
      <c r="S77" s="303"/>
      <c r="T77" s="302" t="s">
        <v>36</v>
      </c>
      <c r="U77" s="303"/>
      <c r="V77" s="302" t="s">
        <v>36</v>
      </c>
      <c r="W77" s="303"/>
      <c r="X77" s="302" t="s">
        <v>36</v>
      </c>
      <c r="Y77" s="303"/>
      <c r="Z77" s="302" t="s">
        <v>36</v>
      </c>
      <c r="AA77" s="303"/>
      <c r="AB77" s="302" t="s">
        <v>36</v>
      </c>
      <c r="AC77" s="315"/>
      <c r="AE77" s="73"/>
      <c r="AF77" s="64"/>
      <c r="AG77" s="354"/>
      <c r="AH77" s="354"/>
      <c r="AI77" s="354"/>
      <c r="AJ77" s="354"/>
      <c r="AK77" s="354"/>
      <c r="AL77" s="354"/>
      <c r="AM77" s="354"/>
      <c r="AN77" s="354"/>
      <c r="AO77" s="354"/>
      <c r="AP77" s="354"/>
      <c r="AQ77" s="354"/>
      <c r="AR77" s="64"/>
      <c r="AS77" s="64"/>
      <c r="AT77" s="64"/>
      <c r="AU77" s="354"/>
      <c r="AV77" s="354"/>
      <c r="AW77" s="354"/>
      <c r="AX77" s="354"/>
      <c r="AY77" s="354"/>
      <c r="AZ77" s="354"/>
      <c r="BA77" s="354"/>
      <c r="BB77" s="354"/>
      <c r="BC77" s="354"/>
      <c r="BD77" s="354"/>
    </row>
    <row r="78" spans="2:57" ht="12" customHeight="1">
      <c r="B78" s="316"/>
      <c r="C78" s="252"/>
      <c r="D78" s="317" t="s">
        <v>7</v>
      </c>
      <c r="E78" s="116" t="s">
        <v>60</v>
      </c>
      <c r="F78" s="320"/>
      <c r="G78" s="298"/>
      <c r="H78" s="297"/>
      <c r="I78" s="298"/>
      <c r="J78" s="297"/>
      <c r="K78" s="298"/>
      <c r="L78" s="297"/>
      <c r="M78" s="298"/>
      <c r="N78" s="297"/>
      <c r="O78" s="298"/>
      <c r="P78" s="297"/>
      <c r="Q78" s="298"/>
      <c r="R78" s="297"/>
      <c r="S78" s="298"/>
      <c r="T78" s="297"/>
      <c r="U78" s="298"/>
      <c r="V78" s="297"/>
      <c r="W78" s="298"/>
      <c r="X78" s="341" t="s">
        <v>90</v>
      </c>
      <c r="Y78" s="342"/>
      <c r="Z78" s="342"/>
      <c r="AA78" s="342"/>
      <c r="AB78" s="342"/>
      <c r="AC78" s="343"/>
      <c r="AE78" s="409" t="s">
        <v>50</v>
      </c>
      <c r="AF78" s="409"/>
      <c r="AG78" s="409"/>
      <c r="AH78" s="409"/>
      <c r="AI78" s="409"/>
      <c r="AJ78" s="409"/>
      <c r="AK78" s="409"/>
      <c r="AL78" s="409"/>
      <c r="AM78" s="409"/>
      <c r="AN78" s="409"/>
      <c r="AO78" s="409"/>
      <c r="AP78" s="409"/>
      <c r="AQ78" s="409"/>
      <c r="AR78" s="409"/>
      <c r="AS78" s="409"/>
      <c r="AT78" s="409"/>
      <c r="AU78" s="409"/>
      <c r="AV78" s="409"/>
      <c r="AW78" s="409"/>
      <c r="AX78" s="409"/>
      <c r="AY78" s="409"/>
      <c r="AZ78" s="409"/>
      <c r="BA78" s="409"/>
      <c r="BB78" s="409"/>
      <c r="BC78" s="409"/>
      <c r="BD78" s="409"/>
      <c r="BE78" s="409"/>
    </row>
    <row r="79" spans="2:57" ht="12" customHeight="1">
      <c r="B79" s="277"/>
      <c r="C79" s="241"/>
      <c r="D79" s="318"/>
      <c r="E79" s="117" t="s">
        <v>61</v>
      </c>
      <c r="F79" s="336"/>
      <c r="G79" s="296"/>
      <c r="H79" s="295"/>
      <c r="I79" s="296"/>
      <c r="J79" s="295"/>
      <c r="K79" s="296"/>
      <c r="L79" s="295"/>
      <c r="M79" s="296"/>
      <c r="N79" s="295"/>
      <c r="O79" s="296"/>
      <c r="P79" s="295"/>
      <c r="Q79" s="296"/>
      <c r="R79" s="295"/>
      <c r="S79" s="296"/>
      <c r="T79" s="295"/>
      <c r="U79" s="296"/>
      <c r="V79" s="295"/>
      <c r="W79" s="296"/>
      <c r="X79" s="295"/>
      <c r="Y79" s="296"/>
      <c r="Z79" s="295"/>
      <c r="AA79" s="296"/>
      <c r="AB79" s="295"/>
      <c r="AC79" s="367"/>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78"/>
      <c r="C80" s="113"/>
      <c r="D80" s="319"/>
      <c r="E80" s="118" t="s">
        <v>31</v>
      </c>
      <c r="F80" s="299" t="s">
        <v>36</v>
      </c>
      <c r="G80" s="300"/>
      <c r="H80" s="301" t="s">
        <v>36</v>
      </c>
      <c r="I80" s="300"/>
      <c r="J80" s="301" t="s">
        <v>36</v>
      </c>
      <c r="K80" s="300"/>
      <c r="L80" s="301" t="s">
        <v>36</v>
      </c>
      <c r="M80" s="300"/>
      <c r="N80" s="302" t="s">
        <v>36</v>
      </c>
      <c r="O80" s="303"/>
      <c r="P80" s="302" t="s">
        <v>36</v>
      </c>
      <c r="Q80" s="303"/>
      <c r="R80" s="302" t="s">
        <v>36</v>
      </c>
      <c r="S80" s="303"/>
      <c r="T80" s="302" t="s">
        <v>36</v>
      </c>
      <c r="U80" s="303"/>
      <c r="V80" s="302" t="s">
        <v>36</v>
      </c>
      <c r="W80" s="303"/>
      <c r="X80" s="302" t="s">
        <v>36</v>
      </c>
      <c r="Y80" s="303"/>
      <c r="Z80" s="302" t="s">
        <v>36</v>
      </c>
      <c r="AA80" s="303"/>
      <c r="AB80" s="302" t="s">
        <v>36</v>
      </c>
      <c r="AC80" s="315"/>
      <c r="AE80" s="85" t="s">
        <v>51</v>
      </c>
      <c r="AF80" s="378" t="s">
        <v>70</v>
      </c>
      <c r="AG80" s="378"/>
      <c r="AH80" s="378"/>
      <c r="AI80" s="378"/>
      <c r="AJ80" s="378"/>
      <c r="AK80" s="378"/>
      <c r="AL80" s="378"/>
      <c r="AM80" s="378"/>
      <c r="AN80" s="378"/>
      <c r="AO80" s="378"/>
      <c r="AP80" s="378"/>
      <c r="AQ80" s="378"/>
      <c r="AR80" s="378"/>
      <c r="AS80" s="378"/>
      <c r="AT80" s="378"/>
      <c r="AU80" s="378"/>
      <c r="AV80" s="378"/>
      <c r="AW80" s="378"/>
      <c r="AX80" s="378"/>
      <c r="AY80" s="378"/>
      <c r="AZ80" s="378"/>
      <c r="BA80" s="378"/>
      <c r="BB80" s="378"/>
      <c r="BC80" s="378"/>
      <c r="BD80" s="378"/>
      <c r="BE80" s="378"/>
    </row>
    <row r="81" spans="2:57" ht="12" customHeight="1">
      <c r="B81" s="316"/>
      <c r="C81" s="252"/>
      <c r="D81" s="317" t="s">
        <v>4</v>
      </c>
      <c r="E81" s="116" t="s">
        <v>60</v>
      </c>
      <c r="F81" s="320"/>
      <c r="G81" s="298"/>
      <c r="H81" s="297"/>
      <c r="I81" s="298"/>
      <c r="J81" s="297"/>
      <c r="K81" s="298"/>
      <c r="L81" s="297"/>
      <c r="M81" s="298"/>
      <c r="N81" s="297"/>
      <c r="O81" s="298"/>
      <c r="P81" s="297"/>
      <c r="Q81" s="298"/>
      <c r="R81" s="297"/>
      <c r="S81" s="298"/>
      <c r="T81" s="297"/>
      <c r="U81" s="298"/>
      <c r="V81" s="297"/>
      <c r="W81" s="298"/>
      <c r="X81" s="344" t="s">
        <v>91</v>
      </c>
      <c r="Y81" s="345"/>
      <c r="Z81" s="345"/>
      <c r="AA81" s="345"/>
      <c r="AB81" s="345"/>
      <c r="AC81" s="346"/>
      <c r="AE81" s="86"/>
      <c r="AF81" s="378"/>
      <c r="AG81" s="378"/>
      <c r="AH81" s="378"/>
      <c r="AI81" s="378"/>
      <c r="AJ81" s="378"/>
      <c r="AK81" s="378"/>
      <c r="AL81" s="378"/>
      <c r="AM81" s="378"/>
      <c r="AN81" s="378"/>
      <c r="AO81" s="378"/>
      <c r="AP81" s="378"/>
      <c r="AQ81" s="378"/>
      <c r="AR81" s="378"/>
      <c r="AS81" s="378"/>
      <c r="AT81" s="378"/>
      <c r="AU81" s="378"/>
      <c r="AV81" s="378"/>
      <c r="AW81" s="378"/>
      <c r="AX81" s="378"/>
      <c r="AY81" s="378"/>
      <c r="AZ81" s="378"/>
      <c r="BA81" s="378"/>
      <c r="BB81" s="378"/>
      <c r="BC81" s="378"/>
      <c r="BD81" s="378"/>
      <c r="BE81" s="378"/>
    </row>
    <row r="82" spans="2:57" ht="12" customHeight="1">
      <c r="B82" s="277"/>
      <c r="C82" s="241"/>
      <c r="D82" s="318"/>
      <c r="E82" s="117" t="s">
        <v>61</v>
      </c>
      <c r="F82" s="292" t="s">
        <v>86</v>
      </c>
      <c r="G82" s="293"/>
      <c r="H82" s="293"/>
      <c r="I82" s="293"/>
      <c r="J82" s="293"/>
      <c r="K82" s="294"/>
      <c r="L82" s="337"/>
      <c r="M82" s="338"/>
      <c r="N82" s="337"/>
      <c r="O82" s="338"/>
      <c r="P82" s="337"/>
      <c r="Q82" s="338"/>
      <c r="R82" s="337"/>
      <c r="S82" s="338"/>
      <c r="T82" s="337"/>
      <c r="U82" s="338"/>
      <c r="V82" s="337"/>
      <c r="W82" s="338"/>
      <c r="X82" s="339" t="s">
        <v>92</v>
      </c>
      <c r="Y82" s="293"/>
      <c r="Z82" s="293"/>
      <c r="AA82" s="293"/>
      <c r="AB82" s="293"/>
      <c r="AC82" s="340"/>
      <c r="AE82" s="87"/>
      <c r="AF82" s="378"/>
      <c r="AG82" s="378"/>
      <c r="AH82" s="378"/>
      <c r="AI82" s="378"/>
      <c r="AJ82" s="378"/>
      <c r="AK82" s="378"/>
      <c r="AL82" s="378"/>
      <c r="AM82" s="378"/>
      <c r="AN82" s="378"/>
      <c r="AO82" s="378"/>
      <c r="AP82" s="378"/>
      <c r="AQ82" s="378"/>
      <c r="AR82" s="378"/>
      <c r="AS82" s="378"/>
      <c r="AT82" s="378"/>
      <c r="AU82" s="378"/>
      <c r="AV82" s="378"/>
      <c r="AW82" s="378"/>
      <c r="AX82" s="378"/>
      <c r="AY82" s="378"/>
      <c r="AZ82" s="378"/>
      <c r="BA82" s="378"/>
      <c r="BB82" s="378"/>
      <c r="BC82" s="378"/>
      <c r="BD82" s="378"/>
      <c r="BE82" s="378"/>
    </row>
    <row r="83" spans="2:57" ht="9.75" customHeight="1">
      <c r="B83" s="278"/>
      <c r="C83" s="113"/>
      <c r="D83" s="319"/>
      <c r="E83" s="118" t="s">
        <v>31</v>
      </c>
      <c r="F83" s="299" t="s">
        <v>36</v>
      </c>
      <c r="G83" s="300"/>
      <c r="H83" s="301" t="s">
        <v>36</v>
      </c>
      <c r="I83" s="300"/>
      <c r="J83" s="301" t="s">
        <v>36</v>
      </c>
      <c r="K83" s="300"/>
      <c r="L83" s="301" t="s">
        <v>36</v>
      </c>
      <c r="M83" s="300"/>
      <c r="N83" s="302" t="s">
        <v>36</v>
      </c>
      <c r="O83" s="303"/>
      <c r="P83" s="302" t="s">
        <v>36</v>
      </c>
      <c r="Q83" s="303"/>
      <c r="R83" s="302" t="s">
        <v>36</v>
      </c>
      <c r="S83" s="303"/>
      <c r="T83" s="302" t="s">
        <v>36</v>
      </c>
      <c r="U83" s="303"/>
      <c r="V83" s="302" t="s">
        <v>36</v>
      </c>
      <c r="W83" s="303"/>
      <c r="X83" s="302" t="s">
        <v>36</v>
      </c>
      <c r="Y83" s="303"/>
      <c r="Z83" s="302" t="s">
        <v>36</v>
      </c>
      <c r="AA83" s="303"/>
      <c r="AB83" s="302" t="s">
        <v>36</v>
      </c>
      <c r="AC83" s="315"/>
      <c r="AE83" s="87"/>
      <c r="AF83" s="378"/>
      <c r="AG83" s="378"/>
      <c r="AH83" s="378"/>
      <c r="AI83" s="378"/>
      <c r="AJ83" s="378"/>
      <c r="AK83" s="378"/>
      <c r="AL83" s="378"/>
      <c r="AM83" s="378"/>
      <c r="AN83" s="378"/>
      <c r="AO83" s="378"/>
      <c r="AP83" s="378"/>
      <c r="AQ83" s="378"/>
      <c r="AR83" s="378"/>
      <c r="AS83" s="378"/>
      <c r="AT83" s="378"/>
      <c r="AU83" s="378"/>
      <c r="AV83" s="378"/>
      <c r="AW83" s="378"/>
      <c r="AX83" s="378"/>
      <c r="AY83" s="378"/>
      <c r="AZ83" s="378"/>
      <c r="BA83" s="378"/>
      <c r="BB83" s="378"/>
      <c r="BC83" s="378"/>
      <c r="BD83" s="378"/>
      <c r="BE83" s="378"/>
    </row>
    <row r="84" spans="2:57" ht="12" customHeight="1">
      <c r="B84" s="316"/>
      <c r="C84" s="252"/>
      <c r="D84" s="383" t="s">
        <v>5</v>
      </c>
      <c r="E84" s="116" t="s">
        <v>60</v>
      </c>
      <c r="F84" s="320"/>
      <c r="G84" s="298"/>
      <c r="H84" s="297"/>
      <c r="I84" s="298"/>
      <c r="J84" s="297"/>
      <c r="K84" s="298"/>
      <c r="L84" s="297"/>
      <c r="M84" s="298"/>
      <c r="N84" s="297"/>
      <c r="O84" s="298"/>
      <c r="P84" s="297"/>
      <c r="Q84" s="298"/>
      <c r="R84" s="297"/>
      <c r="S84" s="298"/>
      <c r="T84" s="297"/>
      <c r="U84" s="298"/>
      <c r="V84" s="349"/>
      <c r="W84" s="350"/>
      <c r="X84" s="349"/>
      <c r="Y84" s="350"/>
      <c r="Z84" s="349"/>
      <c r="AA84" s="350"/>
      <c r="AB84" s="397"/>
      <c r="AC84" s="398"/>
      <c r="AE84" s="87"/>
      <c r="AF84" s="378"/>
      <c r="AG84" s="378"/>
      <c r="AH84" s="378"/>
      <c r="AI84" s="378"/>
      <c r="AJ84" s="378"/>
      <c r="AK84" s="378"/>
      <c r="AL84" s="378"/>
      <c r="AM84" s="378"/>
      <c r="AN84" s="378"/>
      <c r="AO84" s="378"/>
      <c r="AP84" s="378"/>
      <c r="AQ84" s="378"/>
      <c r="AR84" s="378"/>
      <c r="AS84" s="378"/>
      <c r="AT84" s="378"/>
      <c r="AU84" s="378"/>
      <c r="AV84" s="378"/>
      <c r="AW84" s="378"/>
      <c r="AX84" s="378"/>
      <c r="AY84" s="378"/>
      <c r="AZ84" s="378"/>
      <c r="BA84" s="378"/>
      <c r="BB84" s="378"/>
      <c r="BC84" s="378"/>
      <c r="BD84" s="378"/>
      <c r="BE84" s="378"/>
    </row>
    <row r="85" spans="2:57" ht="12" customHeight="1">
      <c r="B85" s="277"/>
      <c r="C85" s="241"/>
      <c r="D85" s="384"/>
      <c r="E85" s="117" t="s">
        <v>61</v>
      </c>
      <c r="F85" s="292" t="s">
        <v>88</v>
      </c>
      <c r="G85" s="293"/>
      <c r="H85" s="293"/>
      <c r="I85" s="293"/>
      <c r="J85" s="293"/>
      <c r="K85" s="294"/>
      <c r="L85" s="295"/>
      <c r="M85" s="296"/>
      <c r="N85" s="295"/>
      <c r="O85" s="296"/>
      <c r="P85" s="295"/>
      <c r="Q85" s="296"/>
      <c r="R85" s="295"/>
      <c r="S85" s="296"/>
      <c r="T85" s="295"/>
      <c r="U85" s="296"/>
      <c r="V85" s="305"/>
      <c r="W85" s="306"/>
      <c r="X85" s="305"/>
      <c r="Y85" s="306"/>
      <c r="Z85" s="305"/>
      <c r="AA85" s="306"/>
      <c r="AB85" s="399"/>
      <c r="AC85" s="400"/>
      <c r="AE85" s="86"/>
      <c r="AF85" s="378"/>
      <c r="AG85" s="378"/>
      <c r="AH85" s="378"/>
      <c r="AI85" s="378"/>
      <c r="AJ85" s="378"/>
      <c r="AK85" s="378"/>
      <c r="AL85" s="378"/>
      <c r="AM85" s="378"/>
      <c r="AN85" s="378"/>
      <c r="AO85" s="378"/>
      <c r="AP85" s="378"/>
      <c r="AQ85" s="378"/>
      <c r="AR85" s="378"/>
      <c r="AS85" s="378"/>
      <c r="AT85" s="378"/>
      <c r="AU85" s="378"/>
      <c r="AV85" s="378"/>
      <c r="AW85" s="378"/>
      <c r="AX85" s="378"/>
      <c r="AY85" s="378"/>
      <c r="AZ85" s="378"/>
      <c r="BA85" s="378"/>
      <c r="BB85" s="378"/>
      <c r="BC85" s="378"/>
      <c r="BD85" s="378"/>
      <c r="BE85" s="378"/>
    </row>
    <row r="86" spans="2:57" ht="9.75" customHeight="1">
      <c r="B86" s="278"/>
      <c r="C86" s="113"/>
      <c r="D86" s="385"/>
      <c r="E86" s="118" t="s">
        <v>31</v>
      </c>
      <c r="F86" s="299" t="s">
        <v>36</v>
      </c>
      <c r="G86" s="300"/>
      <c r="H86" s="301" t="s">
        <v>36</v>
      </c>
      <c r="I86" s="300"/>
      <c r="J86" s="301" t="s">
        <v>36</v>
      </c>
      <c r="K86" s="300"/>
      <c r="L86" s="301" t="s">
        <v>36</v>
      </c>
      <c r="M86" s="300"/>
      <c r="N86" s="302" t="s">
        <v>36</v>
      </c>
      <c r="O86" s="303"/>
      <c r="P86" s="302" t="s">
        <v>36</v>
      </c>
      <c r="Q86" s="303"/>
      <c r="R86" s="302" t="s">
        <v>36</v>
      </c>
      <c r="S86" s="303"/>
      <c r="T86" s="302" t="s">
        <v>36</v>
      </c>
      <c r="U86" s="303"/>
      <c r="V86" s="302" t="s">
        <v>36</v>
      </c>
      <c r="W86" s="303"/>
      <c r="X86" s="302" t="s">
        <v>36</v>
      </c>
      <c r="Y86" s="303"/>
      <c r="Z86" s="302" t="s">
        <v>36</v>
      </c>
      <c r="AA86" s="303"/>
      <c r="AB86" s="302" t="s">
        <v>36</v>
      </c>
      <c r="AC86" s="315"/>
      <c r="AE86" s="85"/>
      <c r="AF86" s="378"/>
      <c r="AG86" s="378"/>
      <c r="AH86" s="378"/>
      <c r="AI86" s="378"/>
      <c r="AJ86" s="378"/>
      <c r="AK86" s="378"/>
      <c r="AL86" s="378"/>
      <c r="AM86" s="378"/>
      <c r="AN86" s="378"/>
      <c r="AO86" s="378"/>
      <c r="AP86" s="378"/>
      <c r="AQ86" s="378"/>
      <c r="AR86" s="378"/>
      <c r="AS86" s="378"/>
      <c r="AT86" s="378"/>
      <c r="AU86" s="378"/>
      <c r="AV86" s="378"/>
      <c r="AW86" s="378"/>
      <c r="AX86" s="378"/>
      <c r="AY86" s="378"/>
      <c r="AZ86" s="378"/>
      <c r="BA86" s="378"/>
      <c r="BB86" s="378"/>
      <c r="BC86" s="378"/>
      <c r="BD86" s="378"/>
      <c r="BE86" s="378"/>
    </row>
    <row r="87" spans="2:57" ht="12" customHeight="1">
      <c r="B87" s="316"/>
      <c r="C87" s="252"/>
      <c r="D87" s="380" t="s">
        <v>0</v>
      </c>
      <c r="E87" s="116" t="s">
        <v>60</v>
      </c>
      <c r="F87" s="320"/>
      <c r="G87" s="298"/>
      <c r="H87" s="297"/>
      <c r="I87" s="298"/>
      <c r="J87" s="297"/>
      <c r="K87" s="298"/>
      <c r="L87" s="297"/>
      <c r="M87" s="298"/>
      <c r="N87" s="297"/>
      <c r="O87" s="298"/>
      <c r="P87" s="297"/>
      <c r="Q87" s="298"/>
      <c r="R87" s="297"/>
      <c r="S87" s="298"/>
      <c r="T87" s="297"/>
      <c r="U87" s="298"/>
      <c r="V87" s="349"/>
      <c r="W87" s="350"/>
      <c r="X87" s="349"/>
      <c r="Y87" s="350"/>
      <c r="Z87" s="349"/>
      <c r="AA87" s="350"/>
      <c r="AB87" s="349"/>
      <c r="AC87" s="366"/>
      <c r="AE87" s="85"/>
      <c r="AF87" s="378"/>
      <c r="AG87" s="378"/>
      <c r="AH87" s="378"/>
      <c r="AI87" s="378"/>
      <c r="AJ87" s="378"/>
      <c r="AK87" s="378"/>
      <c r="AL87" s="378"/>
      <c r="AM87" s="378"/>
      <c r="AN87" s="378"/>
      <c r="AO87" s="378"/>
      <c r="AP87" s="378"/>
      <c r="AQ87" s="378"/>
      <c r="AR87" s="378"/>
      <c r="AS87" s="378"/>
      <c r="AT87" s="378"/>
      <c r="AU87" s="378"/>
      <c r="AV87" s="378"/>
      <c r="AW87" s="378"/>
      <c r="AX87" s="378"/>
      <c r="AY87" s="378"/>
      <c r="AZ87" s="378"/>
      <c r="BA87" s="378"/>
      <c r="BB87" s="378"/>
      <c r="BC87" s="378"/>
      <c r="BD87" s="378"/>
      <c r="BE87" s="378"/>
    </row>
    <row r="88" spans="2:57" ht="12" customHeight="1">
      <c r="B88" s="277"/>
      <c r="C88" s="241"/>
      <c r="D88" s="381"/>
      <c r="E88" s="117" t="s">
        <v>61</v>
      </c>
      <c r="F88" s="336"/>
      <c r="G88" s="296"/>
      <c r="H88" s="295"/>
      <c r="I88" s="296"/>
      <c r="J88" s="295"/>
      <c r="K88" s="296"/>
      <c r="L88" s="295"/>
      <c r="M88" s="296"/>
      <c r="N88" s="295"/>
      <c r="O88" s="296"/>
      <c r="P88" s="295"/>
      <c r="Q88" s="296"/>
      <c r="R88" s="295"/>
      <c r="S88" s="296"/>
      <c r="T88" s="295"/>
      <c r="U88" s="296"/>
      <c r="V88" s="305"/>
      <c r="W88" s="306"/>
      <c r="X88" s="307" t="s">
        <v>101</v>
      </c>
      <c r="Y88" s="347"/>
      <c r="Z88" s="347"/>
      <c r="AA88" s="347"/>
      <c r="AB88" s="347"/>
      <c r="AC88" s="348"/>
      <c r="AF88" s="378"/>
      <c r="AG88" s="378"/>
      <c r="AH88" s="378"/>
      <c r="AI88" s="378"/>
      <c r="AJ88" s="378"/>
      <c r="AK88" s="378"/>
      <c r="AL88" s="378"/>
      <c r="AM88" s="378"/>
      <c r="AN88" s="378"/>
      <c r="AO88" s="378"/>
      <c r="AP88" s="378"/>
      <c r="AQ88" s="378"/>
      <c r="AR88" s="378"/>
      <c r="AS88" s="378"/>
      <c r="AT88" s="378"/>
      <c r="AU88" s="378"/>
      <c r="AV88" s="378"/>
      <c r="AW88" s="378"/>
      <c r="AX88" s="378"/>
      <c r="AY88" s="378"/>
      <c r="AZ88" s="378"/>
      <c r="BA88" s="378"/>
      <c r="BB88" s="378"/>
      <c r="BC88" s="378"/>
      <c r="BD88" s="378"/>
      <c r="BE88" s="378"/>
    </row>
    <row r="89" spans="2:57" ht="9.75" customHeight="1">
      <c r="B89" s="278"/>
      <c r="C89" s="113"/>
      <c r="D89" s="382"/>
      <c r="E89" s="118" t="s">
        <v>31</v>
      </c>
      <c r="F89" s="299" t="s">
        <v>36</v>
      </c>
      <c r="G89" s="300"/>
      <c r="H89" s="301" t="s">
        <v>36</v>
      </c>
      <c r="I89" s="300"/>
      <c r="J89" s="301" t="s">
        <v>36</v>
      </c>
      <c r="K89" s="300"/>
      <c r="L89" s="301" t="s">
        <v>36</v>
      </c>
      <c r="M89" s="300"/>
      <c r="N89" s="302" t="s">
        <v>36</v>
      </c>
      <c r="O89" s="303"/>
      <c r="P89" s="302" t="s">
        <v>36</v>
      </c>
      <c r="Q89" s="303"/>
      <c r="R89" s="302" t="s">
        <v>36</v>
      </c>
      <c r="S89" s="303"/>
      <c r="T89" s="302" t="s">
        <v>36</v>
      </c>
      <c r="U89" s="303"/>
      <c r="V89" s="302" t="s">
        <v>36</v>
      </c>
      <c r="W89" s="303"/>
      <c r="X89" s="302" t="s">
        <v>36</v>
      </c>
      <c r="Y89" s="303"/>
      <c r="Z89" s="302" t="s">
        <v>36</v>
      </c>
      <c r="AA89" s="303"/>
      <c r="AB89" s="302" t="s">
        <v>36</v>
      </c>
      <c r="AC89" s="315"/>
      <c r="AE89" s="85" t="s">
        <v>52</v>
      </c>
      <c r="AF89" s="98"/>
      <c r="AG89" s="378" t="s">
        <v>72</v>
      </c>
      <c r="AH89" s="378"/>
      <c r="AI89" s="378"/>
      <c r="AJ89" s="378"/>
      <c r="AK89" s="378"/>
      <c r="AL89" s="378"/>
      <c r="AM89" s="378"/>
      <c r="AN89" s="378"/>
      <c r="AO89" s="378"/>
      <c r="AP89" s="378"/>
      <c r="AQ89" s="378"/>
      <c r="AR89" s="378"/>
      <c r="AS89" s="378"/>
      <c r="AT89" s="378"/>
      <c r="AU89" s="378"/>
      <c r="AV89" s="378"/>
      <c r="AW89" s="378"/>
      <c r="AX89" s="378"/>
      <c r="AY89" s="378"/>
      <c r="AZ89" s="378"/>
      <c r="BA89" s="378"/>
      <c r="BB89" s="378"/>
      <c r="BC89" s="378"/>
      <c r="BD89" s="378"/>
      <c r="BE89" s="378"/>
    </row>
    <row r="90" spans="2:57" ht="12" customHeight="1">
      <c r="AE90" s="356" t="s">
        <v>74</v>
      </c>
      <c r="AF90" s="98"/>
      <c r="AG90" s="365" t="s">
        <v>71</v>
      </c>
      <c r="AH90" s="365"/>
      <c r="AI90" s="365"/>
      <c r="AJ90" s="365"/>
      <c r="AK90" s="365"/>
      <c r="AL90" s="365"/>
      <c r="AM90" s="365"/>
      <c r="AN90" s="365"/>
      <c r="AO90" s="365"/>
      <c r="AP90" s="365"/>
      <c r="AQ90" s="365"/>
      <c r="AR90" s="365"/>
      <c r="AS90" s="365"/>
      <c r="AT90" s="365"/>
      <c r="AU90" s="365"/>
      <c r="AV90" s="365"/>
      <c r="AW90" s="365"/>
      <c r="AX90" s="365"/>
      <c r="AY90" s="365"/>
      <c r="AZ90" s="365"/>
      <c r="BA90" s="365"/>
      <c r="BB90" s="365"/>
      <c r="BC90" s="365"/>
      <c r="BD90" s="365"/>
      <c r="BE90" s="365"/>
    </row>
    <row r="91" spans="2:57" ht="12" customHeight="1">
      <c r="B91" s="351" t="s">
        <v>43</v>
      </c>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E91" s="356"/>
      <c r="AF91" s="98"/>
      <c r="AG91" s="365"/>
      <c r="AH91" s="365"/>
      <c r="AI91" s="365"/>
      <c r="AJ91" s="365"/>
      <c r="AK91" s="365"/>
      <c r="AL91" s="365"/>
      <c r="AM91" s="365"/>
      <c r="AN91" s="365"/>
      <c r="AO91" s="365"/>
      <c r="AP91" s="365"/>
      <c r="AQ91" s="365"/>
      <c r="AR91" s="365"/>
      <c r="AS91" s="365"/>
      <c r="AT91" s="365"/>
      <c r="AU91" s="365"/>
      <c r="AV91" s="365"/>
      <c r="AW91" s="365"/>
      <c r="AX91" s="365"/>
      <c r="AY91" s="365"/>
      <c r="AZ91" s="365"/>
      <c r="BA91" s="365"/>
      <c r="BB91" s="365"/>
      <c r="BC91" s="365"/>
      <c r="BD91" s="365"/>
      <c r="BE91" s="365"/>
    </row>
    <row r="92" spans="2:57" ht="12" customHeight="1">
      <c r="B92" s="79" t="s">
        <v>44</v>
      </c>
      <c r="C92" s="379" t="s">
        <v>45</v>
      </c>
      <c r="D92" s="379"/>
      <c r="E92" s="379"/>
      <c r="F92" s="379"/>
      <c r="G92" s="379"/>
      <c r="H92" s="379"/>
      <c r="I92" s="379"/>
      <c r="J92" s="379"/>
      <c r="K92" s="379"/>
      <c r="L92" s="379"/>
      <c r="M92" s="379"/>
      <c r="N92" s="379"/>
      <c r="O92" s="379"/>
      <c r="P92" s="379"/>
      <c r="Q92" s="379"/>
      <c r="R92" s="379"/>
      <c r="S92" s="379"/>
      <c r="T92" s="379"/>
      <c r="U92" s="379"/>
      <c r="V92" s="379"/>
      <c r="W92" s="379"/>
      <c r="X92" s="379"/>
      <c r="Y92" s="379"/>
      <c r="Z92" s="379"/>
      <c r="AA92" s="379"/>
      <c r="AB92" s="379"/>
      <c r="AE92" s="356"/>
      <c r="AF92" s="87"/>
      <c r="AG92" s="365"/>
      <c r="AH92" s="365"/>
      <c r="AI92" s="365"/>
      <c r="AJ92" s="365"/>
      <c r="AK92" s="365"/>
      <c r="AL92" s="365"/>
      <c r="AM92" s="365"/>
      <c r="AN92" s="365"/>
      <c r="AO92" s="365"/>
      <c r="AP92" s="365"/>
      <c r="AQ92" s="365"/>
      <c r="AR92" s="365"/>
      <c r="AS92" s="365"/>
      <c r="AT92" s="365"/>
      <c r="AU92" s="365"/>
      <c r="AV92" s="365"/>
      <c r="AW92" s="365"/>
      <c r="AX92" s="365"/>
      <c r="AY92" s="365"/>
      <c r="AZ92" s="365"/>
      <c r="BA92" s="365"/>
      <c r="BB92" s="365"/>
      <c r="BC92" s="365"/>
      <c r="BD92" s="365"/>
      <c r="BE92" s="365"/>
    </row>
    <row r="93" spans="2:57" ht="12" customHeight="1">
      <c r="C93" s="379"/>
      <c r="D93" s="379"/>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E93" s="85" t="s">
        <v>53</v>
      </c>
      <c r="AF93" s="87"/>
      <c r="AG93" s="365" t="s">
        <v>73</v>
      </c>
      <c r="AH93" s="365"/>
      <c r="AI93" s="365"/>
      <c r="AJ93" s="365"/>
      <c r="AK93" s="365"/>
      <c r="AL93" s="365"/>
      <c r="AM93" s="365"/>
      <c r="AN93" s="365"/>
      <c r="AO93" s="365"/>
      <c r="AP93" s="365"/>
      <c r="AQ93" s="365"/>
      <c r="AR93" s="365"/>
      <c r="AS93" s="365"/>
      <c r="AT93" s="365"/>
      <c r="AU93" s="365"/>
      <c r="AV93" s="365"/>
      <c r="AW93" s="365"/>
      <c r="AX93" s="365"/>
      <c r="AY93" s="365"/>
      <c r="AZ93" s="365"/>
      <c r="BA93" s="365"/>
      <c r="BB93" s="365"/>
      <c r="BC93" s="365"/>
      <c r="BD93" s="365"/>
      <c r="BE93" s="365"/>
    </row>
    <row r="94" spans="2:57" ht="12" customHeight="1">
      <c r="C94" s="379"/>
      <c r="D94" s="379"/>
      <c r="E94" s="379"/>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F94" s="6"/>
      <c r="AG94" s="365"/>
      <c r="AH94" s="365"/>
      <c r="AI94" s="365"/>
      <c r="AJ94" s="365"/>
      <c r="AK94" s="365"/>
      <c r="AL94" s="365"/>
      <c r="AM94" s="365"/>
      <c r="AN94" s="365"/>
      <c r="AO94" s="365"/>
      <c r="AP94" s="365"/>
      <c r="AQ94" s="365"/>
      <c r="AR94" s="365"/>
      <c r="AS94" s="365"/>
      <c r="AT94" s="365"/>
      <c r="AU94" s="365"/>
      <c r="AV94" s="365"/>
      <c r="AW94" s="365"/>
      <c r="AX94" s="365"/>
      <c r="AY94" s="365"/>
      <c r="AZ94" s="365"/>
      <c r="BA94" s="365"/>
      <c r="BB94" s="365"/>
      <c r="BC94" s="365"/>
      <c r="BD94" s="365"/>
      <c r="BE94" s="365"/>
    </row>
    <row r="95" spans="2:57" ht="12" customHeight="1">
      <c r="C95" s="370" t="s">
        <v>38</v>
      </c>
      <c r="D95" s="370"/>
      <c r="E95" s="370"/>
      <c r="F95" s="370"/>
      <c r="G95" s="370"/>
      <c r="H95" s="370"/>
      <c r="I95" s="370"/>
      <c r="J95" s="370"/>
      <c r="K95" s="370"/>
      <c r="L95" s="370"/>
      <c r="M95" s="370"/>
      <c r="N95" s="370"/>
      <c r="O95" s="370"/>
      <c r="P95" s="370"/>
      <c r="Q95" s="370"/>
      <c r="R95" s="370"/>
      <c r="S95" s="370"/>
      <c r="T95" s="370"/>
      <c r="U95" s="370"/>
      <c r="V95" s="370"/>
      <c r="W95" s="370"/>
      <c r="X95" s="370"/>
      <c r="Y95" s="370"/>
      <c r="Z95" s="370"/>
      <c r="AA95" s="370"/>
      <c r="AB95" s="370"/>
      <c r="AE95" s="356" t="s">
        <v>54</v>
      </c>
      <c r="AF95" s="354" t="s">
        <v>68</v>
      </c>
      <c r="AG95" s="354"/>
      <c r="AH95" s="354"/>
      <c r="AI95" s="354"/>
      <c r="AJ95" s="354"/>
      <c r="AK95" s="354"/>
      <c r="AL95" s="354"/>
      <c r="AM95" s="354"/>
      <c r="AN95" s="354"/>
      <c r="AO95" s="354"/>
      <c r="AP95" s="354"/>
      <c r="AQ95" s="354"/>
      <c r="AR95" s="354"/>
      <c r="AS95" s="354"/>
      <c r="AT95" s="354"/>
      <c r="AU95" s="354"/>
      <c r="AV95" s="354"/>
      <c r="AW95" s="354"/>
      <c r="AX95" s="354"/>
      <c r="AY95" s="354"/>
      <c r="AZ95" s="354"/>
      <c r="BA95" s="354"/>
      <c r="BB95" s="354"/>
      <c r="BC95" s="354"/>
      <c r="BD95" s="354"/>
      <c r="BE95" s="354"/>
    </row>
    <row r="96" spans="2:57" ht="12" customHeight="1">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E96" s="356"/>
      <c r="AF96" s="354"/>
      <c r="AG96" s="354"/>
      <c r="AH96" s="354"/>
      <c r="AI96" s="354"/>
      <c r="AJ96" s="354"/>
      <c r="AK96" s="354"/>
      <c r="AL96" s="354"/>
      <c r="AM96" s="354"/>
      <c r="AN96" s="354"/>
      <c r="AO96" s="354"/>
      <c r="AP96" s="354"/>
      <c r="AQ96" s="354"/>
      <c r="AR96" s="354"/>
      <c r="AS96" s="354"/>
      <c r="AT96" s="354"/>
      <c r="AU96" s="354"/>
      <c r="AV96" s="354"/>
      <c r="AW96" s="354"/>
      <c r="AX96" s="354"/>
      <c r="AY96" s="354"/>
      <c r="AZ96" s="354"/>
      <c r="BA96" s="354"/>
      <c r="BB96" s="354"/>
      <c r="BC96" s="354"/>
      <c r="BD96" s="354"/>
      <c r="BE96" s="354"/>
    </row>
    <row r="97" spans="2:57" ht="11.25" customHeight="1">
      <c r="C97" s="363" t="s">
        <v>1</v>
      </c>
      <c r="D97" s="364"/>
      <c r="E97" s="114"/>
      <c r="F97" s="68">
        <v>9</v>
      </c>
      <c r="G97" s="357">
        <v>10</v>
      </c>
      <c r="H97" s="357"/>
      <c r="I97" s="357">
        <v>11</v>
      </c>
      <c r="J97" s="357"/>
      <c r="K97" s="357">
        <v>12</v>
      </c>
      <c r="L97" s="357"/>
      <c r="M97" s="357">
        <v>13</v>
      </c>
      <c r="N97" s="357"/>
      <c r="O97" s="357">
        <v>14</v>
      </c>
      <c r="P97" s="357"/>
      <c r="Q97" s="76"/>
      <c r="R97" s="76"/>
      <c r="S97" s="76"/>
      <c r="T97" s="76"/>
      <c r="AB97" s="4"/>
      <c r="AE97" s="64"/>
      <c r="AF97" s="354"/>
      <c r="AG97" s="354"/>
      <c r="AH97" s="354"/>
      <c r="AI97" s="354"/>
      <c r="AJ97" s="354"/>
      <c r="AK97" s="354"/>
      <c r="AL97" s="354"/>
      <c r="AM97" s="354"/>
      <c r="AN97" s="354"/>
      <c r="AO97" s="354"/>
      <c r="AP97" s="354"/>
      <c r="AQ97" s="354"/>
      <c r="AR97" s="354"/>
      <c r="AS97" s="354"/>
      <c r="AT97" s="354"/>
      <c r="AU97" s="354"/>
      <c r="AV97" s="354"/>
      <c r="AW97" s="354"/>
      <c r="AX97" s="354"/>
      <c r="AY97" s="354"/>
      <c r="AZ97" s="354"/>
      <c r="BA97" s="354"/>
      <c r="BB97" s="354"/>
      <c r="BC97" s="354"/>
      <c r="BD97" s="354"/>
      <c r="BE97" s="354"/>
    </row>
    <row r="98" spans="2:57" ht="4.5" customHeight="1">
      <c r="B98" s="9"/>
      <c r="C98" s="363"/>
      <c r="D98" s="364"/>
      <c r="E98" s="115"/>
      <c r="F98" s="72"/>
      <c r="G98" s="44"/>
      <c r="H98" s="44"/>
      <c r="I98" s="44"/>
      <c r="J98" s="44"/>
      <c r="K98" s="44"/>
      <c r="L98" s="44"/>
      <c r="M98" s="44"/>
      <c r="N98" s="44"/>
      <c r="O98" s="44"/>
      <c r="P98" s="80"/>
      <c r="Q98" s="9"/>
      <c r="R98" s="9"/>
      <c r="S98" s="9"/>
      <c r="T98" s="9"/>
      <c r="U98" s="9"/>
      <c r="V98" s="9"/>
      <c r="W98" s="9"/>
      <c r="X98" s="9"/>
      <c r="Y98" s="9"/>
      <c r="Z98" s="9"/>
      <c r="AA98" s="9"/>
      <c r="AB98" s="9"/>
      <c r="AE98" s="64"/>
      <c r="AF98" s="354"/>
      <c r="AG98" s="354"/>
      <c r="AH98" s="354"/>
      <c r="AI98" s="354"/>
      <c r="AJ98" s="354"/>
      <c r="AK98" s="354"/>
      <c r="AL98" s="354"/>
      <c r="AM98" s="354"/>
      <c r="AN98" s="354"/>
      <c r="AO98" s="354"/>
      <c r="AP98" s="354"/>
      <c r="AQ98" s="354"/>
      <c r="AR98" s="354"/>
      <c r="AS98" s="354"/>
      <c r="AT98" s="354"/>
      <c r="AU98" s="354"/>
      <c r="AV98" s="354"/>
      <c r="AW98" s="354"/>
      <c r="AX98" s="354"/>
      <c r="AY98" s="354"/>
      <c r="AZ98" s="354"/>
      <c r="BA98" s="354"/>
      <c r="BB98" s="354"/>
      <c r="BC98" s="354"/>
      <c r="BD98" s="354"/>
      <c r="BE98" s="354"/>
    </row>
    <row r="99" spans="2:57" ht="12" customHeight="1">
      <c r="C99" s="321" t="s">
        <v>35</v>
      </c>
      <c r="D99" s="323"/>
      <c r="E99" s="116" t="s">
        <v>60</v>
      </c>
      <c r="F99" s="358" t="s">
        <v>66</v>
      </c>
      <c r="G99" s="359"/>
      <c r="H99" s="359"/>
      <c r="I99" s="359"/>
      <c r="J99" s="359"/>
      <c r="K99" s="360"/>
      <c r="L99" s="349"/>
      <c r="M99" s="350"/>
      <c r="N99" s="349"/>
      <c r="O99" s="350"/>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321"/>
      <c r="D100" s="323"/>
      <c r="E100" s="117" t="s">
        <v>61</v>
      </c>
      <c r="F100" s="361" t="s">
        <v>65</v>
      </c>
      <c r="G100" s="308"/>
      <c r="H100" s="308"/>
      <c r="I100" s="308"/>
      <c r="J100" s="308"/>
      <c r="K100" s="362"/>
      <c r="L100" s="305"/>
      <c r="M100" s="306"/>
      <c r="N100" s="305"/>
      <c r="O100" s="306"/>
      <c r="P100" s="75"/>
      <c r="Q100" s="64"/>
      <c r="R100" s="64"/>
      <c r="S100" s="64"/>
      <c r="T100" s="64"/>
      <c r="U100" s="64"/>
      <c r="V100" s="64"/>
      <c r="W100" s="64"/>
      <c r="X100" s="64"/>
      <c r="Y100" s="64"/>
      <c r="Z100" s="64"/>
      <c r="AA100" s="64"/>
      <c r="AB100" s="64"/>
      <c r="AE100" s="351" t="s">
        <v>75</v>
      </c>
      <c r="AF100" s="351"/>
      <c r="AG100" s="351"/>
      <c r="AH100" s="351"/>
      <c r="AI100" s="351"/>
      <c r="AJ100" s="351"/>
      <c r="AK100" s="351"/>
      <c r="AL100" s="351"/>
      <c r="AM100" s="351"/>
      <c r="AN100" s="351"/>
      <c r="AO100" s="351"/>
      <c r="AP100" s="351"/>
      <c r="AQ100" s="351"/>
      <c r="AR100" s="351"/>
      <c r="AS100" s="351"/>
      <c r="AT100" s="351"/>
      <c r="AU100" s="351"/>
      <c r="AV100" s="351"/>
      <c r="AW100" s="351"/>
      <c r="AX100" s="351"/>
      <c r="AY100" s="351"/>
      <c r="AZ100" s="351"/>
      <c r="BA100" s="351"/>
      <c r="BB100" s="351"/>
      <c r="BC100" s="351"/>
      <c r="BD100" s="351"/>
      <c r="BE100" s="351"/>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52" t="s">
        <v>47</v>
      </c>
      <c r="C102" s="352"/>
      <c r="D102" s="352"/>
      <c r="E102" s="352"/>
      <c r="F102" s="352"/>
      <c r="G102" s="352"/>
      <c r="H102" s="352"/>
      <c r="I102" s="352"/>
      <c r="J102" s="352"/>
      <c r="K102" s="352"/>
      <c r="L102" s="352"/>
      <c r="M102" s="352"/>
      <c r="N102" s="352"/>
      <c r="O102" s="352"/>
      <c r="P102" s="352"/>
      <c r="Q102" s="352"/>
      <c r="R102" s="352"/>
      <c r="S102" s="352"/>
      <c r="T102" s="352"/>
      <c r="U102" s="352"/>
      <c r="V102" s="352"/>
      <c r="W102" s="352"/>
      <c r="X102" s="352"/>
      <c r="Y102" s="352"/>
      <c r="Z102" s="352"/>
      <c r="AA102" s="352"/>
      <c r="AB102" s="352"/>
      <c r="AE102" s="79" t="s">
        <v>44</v>
      </c>
      <c r="AF102" s="353" t="s">
        <v>69</v>
      </c>
      <c r="AG102" s="353"/>
      <c r="AH102" s="353"/>
      <c r="AI102" s="353"/>
      <c r="AJ102" s="353"/>
      <c r="AK102" s="353"/>
      <c r="AL102" s="353"/>
      <c r="AM102" s="353"/>
      <c r="AN102" s="353"/>
      <c r="AO102" s="353"/>
      <c r="AP102" s="353"/>
      <c r="AQ102" s="353"/>
      <c r="AR102" s="353"/>
      <c r="AS102" s="353"/>
      <c r="AT102" s="353"/>
      <c r="AU102" s="353"/>
      <c r="AV102" s="353"/>
      <c r="AW102" s="353"/>
      <c r="AX102" s="353"/>
      <c r="AY102" s="353"/>
      <c r="AZ102" s="353"/>
      <c r="BA102" s="353"/>
      <c r="BB102" s="353"/>
      <c r="BC102" s="353"/>
      <c r="BD102" s="353"/>
      <c r="BE102" s="353"/>
    </row>
    <row r="103" spans="2:57" ht="12" customHeight="1">
      <c r="B103" s="78" t="s">
        <v>44</v>
      </c>
      <c r="C103" s="64" t="s">
        <v>48</v>
      </c>
      <c r="D103" s="354" t="s">
        <v>48</v>
      </c>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E103" s="64"/>
      <c r="AF103" s="353"/>
      <c r="AG103" s="353"/>
      <c r="AH103" s="353"/>
      <c r="AI103" s="353"/>
      <c r="AJ103" s="353"/>
      <c r="AK103" s="353"/>
      <c r="AL103" s="353"/>
      <c r="AM103" s="353"/>
      <c r="AN103" s="353"/>
      <c r="AO103" s="353"/>
      <c r="AP103" s="353"/>
      <c r="AQ103" s="353"/>
      <c r="AR103" s="353"/>
      <c r="AS103" s="353"/>
      <c r="AT103" s="353"/>
      <c r="AU103" s="353"/>
      <c r="AV103" s="353"/>
      <c r="AW103" s="353"/>
      <c r="AX103" s="353"/>
      <c r="AY103" s="353"/>
      <c r="AZ103" s="353"/>
      <c r="BA103" s="353"/>
      <c r="BB103" s="353"/>
      <c r="BC103" s="353"/>
      <c r="BD103" s="353"/>
      <c r="BE103" s="353"/>
    </row>
    <row r="104" spans="2:57" ht="12" customHeight="1">
      <c r="B104" s="64"/>
      <c r="C104" s="6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E104" s="64"/>
      <c r="AF104" s="353"/>
      <c r="AG104" s="353"/>
      <c r="AH104" s="353"/>
      <c r="AI104" s="353"/>
      <c r="AJ104" s="353"/>
      <c r="AK104" s="353"/>
      <c r="AL104" s="353"/>
      <c r="AM104" s="353"/>
      <c r="AN104" s="353"/>
      <c r="AO104" s="353"/>
      <c r="AP104" s="353"/>
      <c r="AQ104" s="353"/>
      <c r="AR104" s="353"/>
      <c r="AS104" s="353"/>
      <c r="AT104" s="353"/>
      <c r="AU104" s="353"/>
      <c r="AV104" s="353"/>
      <c r="AW104" s="353"/>
      <c r="AX104" s="353"/>
      <c r="AY104" s="353"/>
      <c r="AZ104" s="353"/>
      <c r="BA104" s="353"/>
      <c r="BB104" s="353"/>
      <c r="BC104" s="353"/>
      <c r="BD104" s="353"/>
      <c r="BE104" s="353"/>
    </row>
    <row r="105" spans="2:57" ht="12" customHeight="1">
      <c r="B105" s="73"/>
      <c r="C105" s="6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E105" s="81"/>
      <c r="AF105" s="353"/>
      <c r="AG105" s="353"/>
      <c r="AH105" s="353"/>
      <c r="AI105" s="353"/>
      <c r="AJ105" s="353"/>
      <c r="AK105" s="353"/>
      <c r="AL105" s="353"/>
      <c r="AM105" s="353"/>
      <c r="AN105" s="353"/>
      <c r="AO105" s="353"/>
      <c r="AP105" s="353"/>
      <c r="AQ105" s="353"/>
      <c r="AR105" s="353"/>
      <c r="AS105" s="353"/>
      <c r="AT105" s="353"/>
      <c r="AU105" s="353"/>
      <c r="AV105" s="353"/>
      <c r="AW105" s="353"/>
      <c r="AX105" s="353"/>
      <c r="AY105" s="353"/>
      <c r="AZ105" s="353"/>
      <c r="BA105" s="353"/>
      <c r="BB105" s="353"/>
      <c r="BC105" s="353"/>
      <c r="BD105" s="353"/>
      <c r="BE105" s="353"/>
    </row>
    <row r="106" spans="2:57" ht="12" customHeight="1">
      <c r="B106" s="7"/>
      <c r="C106" s="64"/>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row>
    <row r="107" spans="2:57" ht="12" customHeight="1">
      <c r="B107" s="7"/>
      <c r="C107" s="6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E107" s="352"/>
      <c r="AF107" s="352"/>
      <c r="AG107" s="352"/>
      <c r="AH107" s="352"/>
      <c r="AI107" s="352"/>
      <c r="AJ107" s="352"/>
      <c r="AK107" s="352"/>
      <c r="AL107" s="352"/>
      <c r="AM107" s="352"/>
      <c r="AN107" s="352"/>
      <c r="AO107" s="352"/>
      <c r="AP107" s="352"/>
      <c r="AQ107" s="352"/>
      <c r="AR107" s="352"/>
      <c r="AS107" s="352"/>
      <c r="AT107" s="352"/>
      <c r="AU107" s="352"/>
      <c r="AV107" s="352"/>
      <c r="AW107" s="352"/>
      <c r="AX107" s="352"/>
      <c r="AY107" s="352"/>
      <c r="AZ107" s="352"/>
      <c r="BA107" s="352"/>
      <c r="BB107" s="352"/>
      <c r="BC107" s="352"/>
      <c r="BD107" s="352"/>
      <c r="BE107" s="352"/>
    </row>
    <row r="108" spans="2:57" ht="12" customHeight="1">
      <c r="B108" s="7"/>
      <c r="C108" s="6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row>
    <row r="109" spans="2:57" ht="12" customHeight="1">
      <c r="B109" s="82"/>
      <c r="C109" s="6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E109" s="85"/>
      <c r="AG109" s="355"/>
      <c r="AH109" s="355"/>
      <c r="AI109" s="355"/>
      <c r="AJ109" s="355"/>
      <c r="AK109" s="355"/>
      <c r="AL109" s="355"/>
      <c r="AM109" s="355"/>
      <c r="AN109" s="355"/>
      <c r="AO109" s="355"/>
      <c r="AP109" s="355"/>
      <c r="AQ109" s="355"/>
      <c r="AR109" s="355"/>
      <c r="AS109" s="355"/>
      <c r="AT109" s="355"/>
      <c r="AU109" s="355"/>
      <c r="AV109" s="355"/>
      <c r="AW109" s="355"/>
      <c r="AX109" s="355"/>
      <c r="AY109" s="355"/>
      <c r="AZ109" s="355"/>
      <c r="BA109" s="355"/>
      <c r="BB109" s="355"/>
      <c r="BC109" s="355"/>
      <c r="BD109" s="355"/>
      <c r="BE109" s="355"/>
    </row>
    <row r="110" spans="2:57" ht="12" customHeight="1">
      <c r="B110" s="7"/>
      <c r="C110" s="64"/>
      <c r="D110" s="354"/>
      <c r="E110" s="354"/>
      <c r="F110" s="354"/>
      <c r="G110" s="354"/>
      <c r="H110" s="354"/>
      <c r="I110" s="354"/>
      <c r="J110" s="354"/>
      <c r="K110" s="354"/>
      <c r="L110" s="354"/>
      <c r="M110" s="354"/>
      <c r="N110" s="354"/>
      <c r="O110" s="354"/>
      <c r="P110" s="354"/>
      <c r="Q110" s="354"/>
      <c r="R110" s="354"/>
      <c r="S110" s="354"/>
      <c r="T110" s="354"/>
      <c r="U110" s="354"/>
      <c r="V110" s="354"/>
      <c r="W110" s="354"/>
      <c r="X110" s="354"/>
      <c r="Y110" s="354"/>
      <c r="Z110" s="354"/>
      <c r="AA110" s="354"/>
      <c r="AB110" s="354"/>
      <c r="AC110" s="354"/>
      <c r="AE110" s="64"/>
      <c r="AG110" s="355"/>
      <c r="AH110" s="355"/>
      <c r="AI110" s="355"/>
      <c r="AJ110" s="355"/>
      <c r="AK110" s="355"/>
      <c r="AL110" s="355"/>
      <c r="AM110" s="355"/>
      <c r="AN110" s="355"/>
      <c r="AO110" s="355"/>
      <c r="AP110" s="355"/>
      <c r="AQ110" s="355"/>
      <c r="AR110" s="355"/>
      <c r="AS110" s="355"/>
      <c r="AT110" s="355"/>
      <c r="AU110" s="355"/>
      <c r="AV110" s="355"/>
      <c r="AW110" s="355"/>
      <c r="AX110" s="355"/>
      <c r="AY110" s="355"/>
      <c r="AZ110" s="355"/>
      <c r="BA110" s="355"/>
      <c r="BB110" s="355"/>
      <c r="BC110" s="355"/>
      <c r="BD110" s="355"/>
      <c r="BE110" s="355"/>
    </row>
    <row r="111" spans="2:57" ht="12" customHeight="1">
      <c r="AD111" s="98"/>
      <c r="AE111" s="64"/>
      <c r="AG111" s="355"/>
      <c r="AH111" s="355"/>
      <c r="AI111" s="355"/>
      <c r="AJ111" s="355"/>
      <c r="AK111" s="355"/>
      <c r="AL111" s="355"/>
      <c r="AM111" s="355"/>
      <c r="AN111" s="355"/>
      <c r="AO111" s="355"/>
      <c r="AP111" s="355"/>
      <c r="AQ111" s="355"/>
      <c r="AR111" s="355"/>
      <c r="AS111" s="355"/>
      <c r="AT111" s="355"/>
      <c r="AU111" s="355"/>
      <c r="AV111" s="355"/>
      <c r="AW111" s="355"/>
      <c r="AX111" s="355"/>
      <c r="AY111" s="355"/>
      <c r="AZ111" s="355"/>
      <c r="BA111" s="355"/>
      <c r="BB111" s="355"/>
      <c r="BC111" s="355"/>
      <c r="BD111" s="355"/>
      <c r="BE111" s="355"/>
    </row>
    <row r="112" spans="2:57" ht="12" customHeight="1">
      <c r="AD112" s="98"/>
      <c r="AE112" s="89"/>
      <c r="AG112" s="355"/>
      <c r="AH112" s="355"/>
      <c r="AI112" s="355"/>
      <c r="AJ112" s="355"/>
      <c r="AK112" s="355"/>
      <c r="AL112" s="355"/>
      <c r="AM112" s="355"/>
      <c r="AN112" s="355"/>
      <c r="AO112" s="355"/>
      <c r="AP112" s="355"/>
      <c r="AQ112" s="355"/>
      <c r="AR112" s="355"/>
      <c r="AS112" s="355"/>
      <c r="AT112" s="355"/>
      <c r="AU112" s="355"/>
      <c r="AV112" s="355"/>
      <c r="AW112" s="355"/>
      <c r="AX112" s="355"/>
      <c r="AY112" s="355"/>
      <c r="AZ112" s="355"/>
      <c r="BA112" s="355"/>
      <c r="BB112" s="355"/>
      <c r="BC112" s="355"/>
      <c r="BD112" s="355"/>
      <c r="BE112" s="355"/>
    </row>
    <row r="113" spans="4:58" ht="12" customHeight="1">
      <c r="AD113" s="98"/>
    </row>
    <row r="114" spans="4:58" ht="12" customHeight="1">
      <c r="D114" s="386">
        <f>AE52+1</f>
        <v>31</v>
      </c>
      <c r="E114" s="388">
        <f>DATE($B$3,$J$6,D114)</f>
        <v>45108</v>
      </c>
      <c r="F114" s="393">
        <f>WEEKDAY(E114)</f>
        <v>7</v>
      </c>
      <c r="G114" s="116" t="s">
        <v>60</v>
      </c>
      <c r="H114" s="320"/>
      <c r="I114" s="298"/>
      <c r="J114" s="297"/>
      <c r="K114" s="298"/>
      <c r="L114" s="297"/>
      <c r="M114" s="298"/>
      <c r="N114" s="371" t="s">
        <v>104</v>
      </c>
      <c r="O114" s="372"/>
      <c r="P114" s="373" t="s">
        <v>105</v>
      </c>
      <c r="Q114" s="374"/>
      <c r="R114" s="297"/>
      <c r="S114" s="298"/>
      <c r="T114" s="297"/>
      <c r="U114" s="298"/>
      <c r="V114" s="375" t="s">
        <v>87</v>
      </c>
      <c r="W114" s="376"/>
      <c r="X114" s="376"/>
      <c r="Y114" s="377"/>
      <c r="Z114" s="390" t="s">
        <v>88</v>
      </c>
      <c r="AA114" s="391"/>
      <c r="AB114" s="391"/>
      <c r="AC114" s="391"/>
      <c r="AD114" s="391"/>
      <c r="AE114" s="392"/>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72"/>
      <c r="E115" s="389"/>
      <c r="F115" s="394"/>
      <c r="G115" s="117" t="s">
        <v>61</v>
      </c>
      <c r="H115" s="361" t="s">
        <v>86</v>
      </c>
      <c r="I115" s="347"/>
      <c r="J115" s="347"/>
      <c r="K115" s="347"/>
      <c r="L115" s="347"/>
      <c r="M115" s="396"/>
      <c r="N115" s="337"/>
      <c r="O115" s="338"/>
      <c r="P115" s="337"/>
      <c r="Q115" s="338"/>
      <c r="R115" s="337"/>
      <c r="S115" s="338"/>
      <c r="T115" s="337"/>
      <c r="U115" s="338"/>
      <c r="V115" s="295"/>
      <c r="W115" s="296"/>
      <c r="X115" s="295"/>
      <c r="Y115" s="296"/>
      <c r="Z115" s="310" t="s">
        <v>89</v>
      </c>
      <c r="AA115" s="313"/>
      <c r="AB115" s="313"/>
      <c r="AC115" s="313"/>
      <c r="AD115" s="313"/>
      <c r="AE115" s="314"/>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387"/>
      <c r="E116" s="7"/>
      <c r="F116" s="395"/>
      <c r="G116" s="148" t="s">
        <v>31</v>
      </c>
      <c r="H116" s="299" t="s">
        <v>36</v>
      </c>
      <c r="I116" s="300"/>
      <c r="J116" s="301" t="s">
        <v>36</v>
      </c>
      <c r="K116" s="300"/>
      <c r="L116" s="301" t="s">
        <v>36</v>
      </c>
      <c r="M116" s="300"/>
      <c r="N116" s="301" t="s">
        <v>36</v>
      </c>
      <c r="O116" s="300"/>
      <c r="P116" s="302" t="s">
        <v>36</v>
      </c>
      <c r="Q116" s="303"/>
      <c r="R116" s="302" t="s">
        <v>36</v>
      </c>
      <c r="S116" s="303"/>
      <c r="T116" s="302" t="s">
        <v>36</v>
      </c>
      <c r="U116" s="303"/>
      <c r="V116" s="302" t="s">
        <v>36</v>
      </c>
      <c r="W116" s="303"/>
      <c r="X116" s="302" t="s">
        <v>36</v>
      </c>
      <c r="Y116" s="303"/>
      <c r="Z116" s="302" t="s">
        <v>36</v>
      </c>
      <c r="AA116" s="303"/>
      <c r="AB116" s="302" t="s">
        <v>36</v>
      </c>
      <c r="AC116" s="303"/>
      <c r="AD116" s="302" t="s">
        <v>36</v>
      </c>
      <c r="AE116" s="315"/>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30" zoomScaleNormal="100" zoomScaleSheetLayoutView="130" workbookViewId="0">
      <pane xSplit="3" ySplit="9" topLeftCell="D10" activePane="bottomRight" state="frozen"/>
      <selection activeCell="B7" sqref="B7:BF9"/>
      <selection pane="topRight" activeCell="B7" sqref="B7:BF9"/>
      <selection pane="bottomLeft" activeCell="B7" sqref="B7:BF9"/>
      <selection pane="bottomRight" activeCell="T14" sqref="T14"/>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262" t="s">
        <v>57</v>
      </c>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501" t="str">
        <f>'１体（閉館中はこちらでお願いします）'!D6:I6</f>
        <v>令和6年</v>
      </c>
      <c r="E5" s="501"/>
      <c r="F5" s="501"/>
      <c r="G5" s="501"/>
      <c r="H5" s="501"/>
      <c r="I5" s="501"/>
      <c r="J5" s="502">
        <f>'１体（閉館中はこちらでお願いします）'!J6:Q6</f>
        <v>1</v>
      </c>
      <c r="K5" s="502"/>
      <c r="L5" s="502"/>
      <c r="M5" s="502"/>
      <c r="N5" s="502"/>
      <c r="O5" s="502"/>
      <c r="P5" s="502"/>
      <c r="Q5" s="502"/>
      <c r="R5" s="502"/>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500">
        <v>45278</v>
      </c>
      <c r="BB5" s="500"/>
      <c r="BC5" s="500"/>
      <c r="BD5" s="500"/>
      <c r="BE5" s="500"/>
      <c r="BF5" s="500"/>
      <c r="BG5" s="500"/>
      <c r="BH5" s="500"/>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280" t="s">
        <v>2</v>
      </c>
      <c r="C7" s="282"/>
      <c r="D7" s="34"/>
      <c r="E7" s="34"/>
      <c r="F7" s="289" t="s">
        <v>8</v>
      </c>
      <c r="G7" s="289"/>
      <c r="H7" s="289"/>
      <c r="I7" s="289"/>
      <c r="J7" s="289"/>
      <c r="K7" s="289"/>
      <c r="L7" s="289"/>
      <c r="M7" s="289"/>
      <c r="N7" s="289"/>
      <c r="O7" s="289"/>
      <c r="P7" s="289"/>
      <c r="Q7" s="289"/>
      <c r="R7" s="289"/>
      <c r="S7" s="289"/>
      <c r="T7" s="289"/>
      <c r="U7" s="289"/>
      <c r="V7" s="289"/>
      <c r="W7" s="289"/>
      <c r="X7" s="289"/>
      <c r="Y7" s="289"/>
      <c r="Z7" s="34"/>
      <c r="AA7" s="35"/>
      <c r="AC7" s="280" t="s">
        <v>2</v>
      </c>
      <c r="AD7" s="282"/>
      <c r="AE7" s="23"/>
      <c r="AF7" s="23"/>
      <c r="AG7" s="289" t="s">
        <v>9</v>
      </c>
      <c r="AH7" s="289"/>
      <c r="AI7" s="289"/>
      <c r="AJ7" s="289"/>
      <c r="AK7" s="289"/>
      <c r="AL7" s="289"/>
      <c r="AM7" s="289"/>
      <c r="AN7" s="289"/>
      <c r="AO7" s="289"/>
      <c r="AP7" s="289"/>
      <c r="AQ7" s="289"/>
      <c r="AR7" s="289"/>
      <c r="AS7" s="289"/>
      <c r="AT7" s="289"/>
      <c r="AU7" s="289"/>
      <c r="AV7" s="289"/>
      <c r="AW7" s="289"/>
      <c r="AX7" s="289"/>
      <c r="AY7" s="509"/>
      <c r="AZ7" s="509"/>
      <c r="BA7" s="23"/>
      <c r="BB7" s="24"/>
      <c r="BD7" s="503" t="s">
        <v>15</v>
      </c>
      <c r="BE7" s="504"/>
      <c r="BF7" s="504"/>
      <c r="BG7" s="504"/>
      <c r="BH7" s="504"/>
      <c r="BI7" s="505"/>
    </row>
    <row r="8" spans="2:65" s="9" customFormat="1" ht="12" customHeight="1">
      <c r="B8" s="283"/>
      <c r="C8" s="285"/>
      <c r="D8" s="43">
        <v>9</v>
      </c>
      <c r="E8" s="290">
        <v>10</v>
      </c>
      <c r="F8" s="290"/>
      <c r="G8" s="290">
        <v>11</v>
      </c>
      <c r="H8" s="290"/>
      <c r="I8" s="290">
        <v>12</v>
      </c>
      <c r="J8" s="290"/>
      <c r="K8" s="290">
        <v>13</v>
      </c>
      <c r="L8" s="290"/>
      <c r="M8" s="290">
        <v>14</v>
      </c>
      <c r="N8" s="290"/>
      <c r="O8" s="290">
        <v>15</v>
      </c>
      <c r="P8" s="290"/>
      <c r="Q8" s="290">
        <v>16</v>
      </c>
      <c r="R8" s="290"/>
      <c r="S8" s="290">
        <v>17</v>
      </c>
      <c r="T8" s="290"/>
      <c r="U8" s="290">
        <v>18</v>
      </c>
      <c r="V8" s="290"/>
      <c r="W8" s="290">
        <v>19</v>
      </c>
      <c r="X8" s="290"/>
      <c r="Y8" s="290">
        <v>20</v>
      </c>
      <c r="Z8" s="290"/>
      <c r="AA8" s="40">
        <v>21</v>
      </c>
      <c r="AC8" s="283"/>
      <c r="AD8" s="285"/>
      <c r="AE8" s="43">
        <v>9</v>
      </c>
      <c r="AF8" s="484">
        <v>10</v>
      </c>
      <c r="AG8" s="484"/>
      <c r="AH8" s="484">
        <v>11</v>
      </c>
      <c r="AI8" s="484"/>
      <c r="AJ8" s="484">
        <v>12</v>
      </c>
      <c r="AK8" s="484"/>
      <c r="AL8" s="484">
        <v>13</v>
      </c>
      <c r="AM8" s="484"/>
      <c r="AN8" s="484">
        <v>14</v>
      </c>
      <c r="AO8" s="484"/>
      <c r="AP8" s="484">
        <v>15</v>
      </c>
      <c r="AQ8" s="484"/>
      <c r="AR8" s="484">
        <v>16</v>
      </c>
      <c r="AS8" s="484"/>
      <c r="AT8" s="484">
        <v>17</v>
      </c>
      <c r="AU8" s="484"/>
      <c r="AV8" s="484">
        <v>18</v>
      </c>
      <c r="AW8" s="484"/>
      <c r="AX8" s="484">
        <v>19</v>
      </c>
      <c r="AY8" s="484"/>
      <c r="AZ8" s="484">
        <v>20</v>
      </c>
      <c r="BA8" s="484"/>
      <c r="BB8" s="40">
        <v>21</v>
      </c>
      <c r="BC8" s="7"/>
      <c r="BD8" s="506"/>
      <c r="BE8" s="507"/>
      <c r="BF8" s="507"/>
      <c r="BG8" s="507"/>
      <c r="BH8" s="507"/>
      <c r="BI8" s="508"/>
    </row>
    <row r="9" spans="2:65" s="9" customFormat="1" ht="4.5" customHeight="1">
      <c r="B9" s="286"/>
      <c r="C9" s="288"/>
      <c r="D9" s="30"/>
      <c r="E9" s="31"/>
      <c r="F9" s="145"/>
      <c r="G9" s="31"/>
      <c r="H9" s="145"/>
      <c r="I9" s="31"/>
      <c r="J9" s="145"/>
      <c r="K9" s="31"/>
      <c r="L9" s="145"/>
      <c r="M9" s="31"/>
      <c r="N9" s="145"/>
      <c r="O9" s="31"/>
      <c r="P9" s="215"/>
      <c r="Q9" s="216"/>
      <c r="R9" s="215"/>
      <c r="S9" s="216"/>
      <c r="T9" s="145"/>
      <c r="U9" s="31"/>
      <c r="V9" s="145"/>
      <c r="W9" s="31"/>
      <c r="X9" s="145"/>
      <c r="Y9" s="31"/>
      <c r="Z9" s="145"/>
      <c r="AA9" s="32"/>
      <c r="AC9" s="286"/>
      <c r="AD9" s="288"/>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月</v>
      </c>
      <c r="D10" s="481" t="s">
        <v>41</v>
      </c>
      <c r="E10" s="482"/>
      <c r="F10" s="482"/>
      <c r="G10" s="482"/>
      <c r="H10" s="482"/>
      <c r="I10" s="482"/>
      <c r="J10" s="482"/>
      <c r="K10" s="482"/>
      <c r="L10" s="482"/>
      <c r="M10" s="482"/>
      <c r="N10" s="482"/>
      <c r="O10" s="482"/>
      <c r="P10" s="482"/>
      <c r="Q10" s="482"/>
      <c r="R10" s="482"/>
      <c r="S10" s="482"/>
      <c r="T10" s="482"/>
      <c r="U10" s="482"/>
      <c r="V10" s="482"/>
      <c r="W10" s="482"/>
      <c r="X10" s="482"/>
      <c r="Y10" s="482"/>
      <c r="Z10" s="482"/>
      <c r="AA10" s="483"/>
      <c r="AC10" s="121">
        <f t="shared" ref="AC10:AD25" si="0">B10</f>
        <v>1</v>
      </c>
      <c r="AD10" s="123" t="str">
        <f t="shared" si="0"/>
        <v>月</v>
      </c>
      <c r="AE10" s="481" t="s">
        <v>41</v>
      </c>
      <c r="AF10" s="482"/>
      <c r="AG10" s="482"/>
      <c r="AH10" s="482"/>
      <c r="AI10" s="482"/>
      <c r="AJ10" s="482"/>
      <c r="AK10" s="482"/>
      <c r="AL10" s="482"/>
      <c r="AM10" s="482"/>
      <c r="AN10" s="482"/>
      <c r="AO10" s="482"/>
      <c r="AP10" s="482"/>
      <c r="AQ10" s="482"/>
      <c r="AR10" s="482"/>
      <c r="AS10" s="482"/>
      <c r="AT10" s="482"/>
      <c r="AU10" s="482"/>
      <c r="AV10" s="482"/>
      <c r="AW10" s="482"/>
      <c r="AX10" s="482"/>
      <c r="AY10" s="482"/>
      <c r="AZ10" s="482"/>
      <c r="BA10" s="482"/>
      <c r="BB10" s="483"/>
      <c r="BD10" s="20"/>
      <c r="BE10" s="17"/>
      <c r="BF10" s="137" t="s">
        <v>26</v>
      </c>
      <c r="BG10" s="16"/>
      <c r="BH10" s="16"/>
      <c r="BI10" s="21"/>
    </row>
    <row r="11" spans="2:65" s="8" customFormat="1" ht="15" customHeight="1">
      <c r="B11" s="121">
        <f>'1体Old'!E11</f>
        <v>2</v>
      </c>
      <c r="C11" s="193" t="str">
        <f>'1体Old'!G11</f>
        <v>火</v>
      </c>
      <c r="D11" s="481" t="s">
        <v>41</v>
      </c>
      <c r="E11" s="482"/>
      <c r="F11" s="482"/>
      <c r="G11" s="482"/>
      <c r="H11" s="482"/>
      <c r="I11" s="482"/>
      <c r="J11" s="482"/>
      <c r="K11" s="482"/>
      <c r="L11" s="482"/>
      <c r="M11" s="482"/>
      <c r="N11" s="482"/>
      <c r="O11" s="482"/>
      <c r="P11" s="482"/>
      <c r="Q11" s="482"/>
      <c r="R11" s="482"/>
      <c r="S11" s="482"/>
      <c r="T11" s="482"/>
      <c r="U11" s="482"/>
      <c r="V11" s="482"/>
      <c r="W11" s="482"/>
      <c r="X11" s="482"/>
      <c r="Y11" s="482"/>
      <c r="Z11" s="482"/>
      <c r="AA11" s="483"/>
      <c r="AC11" s="122">
        <f t="shared" si="0"/>
        <v>2</v>
      </c>
      <c r="AD11" s="123" t="str">
        <f t="shared" si="0"/>
        <v>火</v>
      </c>
      <c r="AE11" s="481" t="s">
        <v>41</v>
      </c>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3"/>
      <c r="BD11" s="20"/>
      <c r="BE11" s="16"/>
      <c r="BF11" s="138" t="s">
        <v>23</v>
      </c>
      <c r="BG11" s="16"/>
      <c r="BH11" s="16"/>
      <c r="BI11" s="21"/>
    </row>
    <row r="12" spans="2:65" s="8" customFormat="1" ht="15" customHeight="1">
      <c r="B12" s="121">
        <f>'1体Old'!E12</f>
        <v>3</v>
      </c>
      <c r="C12" s="193" t="str">
        <f>'1体Old'!G12</f>
        <v>水</v>
      </c>
      <c r="D12" s="481" t="s">
        <v>41</v>
      </c>
      <c r="E12" s="482"/>
      <c r="F12" s="482"/>
      <c r="G12" s="482"/>
      <c r="H12" s="482"/>
      <c r="I12" s="482"/>
      <c r="J12" s="482"/>
      <c r="K12" s="482"/>
      <c r="L12" s="482"/>
      <c r="M12" s="482"/>
      <c r="N12" s="482"/>
      <c r="O12" s="482"/>
      <c r="P12" s="482"/>
      <c r="Q12" s="482"/>
      <c r="R12" s="482"/>
      <c r="S12" s="482"/>
      <c r="T12" s="482"/>
      <c r="U12" s="482"/>
      <c r="V12" s="482"/>
      <c r="W12" s="482"/>
      <c r="X12" s="482"/>
      <c r="Y12" s="482"/>
      <c r="Z12" s="482"/>
      <c r="AA12" s="483"/>
      <c r="AC12" s="144">
        <f t="shared" si="0"/>
        <v>3</v>
      </c>
      <c r="AD12" s="123" t="str">
        <f t="shared" si="0"/>
        <v>水</v>
      </c>
      <c r="AE12" s="481" t="s">
        <v>41</v>
      </c>
      <c r="AF12" s="482"/>
      <c r="AG12" s="482"/>
      <c r="AH12" s="482"/>
      <c r="AI12" s="482"/>
      <c r="AJ12" s="482"/>
      <c r="AK12" s="482"/>
      <c r="AL12" s="482"/>
      <c r="AM12" s="482"/>
      <c r="AN12" s="482"/>
      <c r="AO12" s="482"/>
      <c r="AP12" s="482"/>
      <c r="AQ12" s="482"/>
      <c r="AR12" s="482"/>
      <c r="AS12" s="482"/>
      <c r="AT12" s="482"/>
      <c r="AU12" s="482"/>
      <c r="AV12" s="482"/>
      <c r="AW12" s="482"/>
      <c r="AX12" s="482"/>
      <c r="AY12" s="482"/>
      <c r="AZ12" s="482"/>
      <c r="BA12" s="482"/>
      <c r="BB12" s="483"/>
      <c r="BD12" s="20"/>
      <c r="BE12" s="103" t="s">
        <v>17</v>
      </c>
      <c r="BF12" s="137" t="s">
        <v>27</v>
      </c>
      <c r="BG12" s="16"/>
      <c r="BH12" s="16"/>
      <c r="BI12" s="21"/>
      <c r="BM12" s="7"/>
    </row>
    <row r="13" spans="2:65" s="8" customFormat="1" ht="15" customHeight="1">
      <c r="B13" s="121">
        <f>'1体Old'!E13</f>
        <v>4</v>
      </c>
      <c r="C13" s="193" t="str">
        <f>'1体Old'!G13</f>
        <v>木</v>
      </c>
      <c r="D13" s="467" t="s">
        <v>136</v>
      </c>
      <c r="E13" s="468"/>
      <c r="F13" s="468"/>
      <c r="G13" s="468"/>
      <c r="H13" s="468"/>
      <c r="I13" s="469"/>
      <c r="J13" s="223"/>
      <c r="K13" s="224"/>
      <c r="L13" s="444"/>
      <c r="M13" s="445"/>
      <c r="N13" s="479"/>
      <c r="O13" s="480"/>
      <c r="P13" s="444"/>
      <c r="Q13" s="445"/>
      <c r="R13" s="444"/>
      <c r="S13" s="445"/>
      <c r="T13" s="444"/>
      <c r="U13" s="445"/>
      <c r="V13" s="489" t="s">
        <v>95</v>
      </c>
      <c r="W13" s="490"/>
      <c r="X13" s="490"/>
      <c r="Y13" s="490"/>
      <c r="Z13" s="490"/>
      <c r="AA13" s="491"/>
      <c r="AC13" s="122">
        <f t="shared" si="0"/>
        <v>4</v>
      </c>
      <c r="AD13" s="123" t="str">
        <f t="shared" si="0"/>
        <v>木</v>
      </c>
      <c r="AE13" s="554" t="s">
        <v>169</v>
      </c>
      <c r="AF13" s="472"/>
      <c r="AG13" s="472"/>
      <c r="AH13" s="472"/>
      <c r="AI13" s="472"/>
      <c r="AJ13" s="472"/>
      <c r="AK13" s="472"/>
      <c r="AL13" s="472"/>
      <c r="AM13" s="472"/>
      <c r="AN13" s="472"/>
      <c r="AO13" s="472"/>
      <c r="AP13" s="472"/>
      <c r="AQ13" s="472"/>
      <c r="AR13" s="472"/>
      <c r="AS13" s="472"/>
      <c r="AT13" s="472"/>
      <c r="AU13" s="472"/>
      <c r="AV13" s="472"/>
      <c r="AW13" s="472"/>
      <c r="AX13" s="472"/>
      <c r="AY13" s="472"/>
      <c r="AZ13" s="472"/>
      <c r="BA13" s="472"/>
      <c r="BB13" s="661"/>
      <c r="BD13" s="20"/>
      <c r="BE13" s="16"/>
      <c r="BF13" s="138" t="s">
        <v>24</v>
      </c>
      <c r="BG13" s="16"/>
      <c r="BH13" s="16"/>
      <c r="BI13" s="21"/>
    </row>
    <row r="14" spans="2:65" s="8" customFormat="1" ht="15" customHeight="1">
      <c r="B14" s="121">
        <f>'1体Old'!E14</f>
        <v>5</v>
      </c>
      <c r="C14" s="193" t="str">
        <f>'1体Old'!G14</f>
        <v>金</v>
      </c>
      <c r="D14" s="495"/>
      <c r="E14" s="449"/>
      <c r="F14" s="221"/>
      <c r="G14" s="222"/>
      <c r="H14" s="221"/>
      <c r="I14" s="225"/>
      <c r="J14" s="223"/>
      <c r="K14" s="224"/>
      <c r="L14" s="444"/>
      <c r="M14" s="445"/>
      <c r="N14" s="444"/>
      <c r="O14" s="445"/>
      <c r="P14" s="455"/>
      <c r="Q14" s="456"/>
      <c r="R14" s="452"/>
      <c r="S14" s="453"/>
      <c r="T14" s="226"/>
      <c r="U14" s="220"/>
      <c r="V14" s="464" t="s">
        <v>94</v>
      </c>
      <c r="W14" s="465"/>
      <c r="X14" s="465"/>
      <c r="Y14" s="465"/>
      <c r="Z14" s="465"/>
      <c r="AA14" s="466"/>
      <c r="AC14" s="144">
        <f t="shared" si="0"/>
        <v>5</v>
      </c>
      <c r="AD14" s="123" t="str">
        <f t="shared" si="0"/>
        <v>金</v>
      </c>
      <c r="AE14" s="630" t="s">
        <v>157</v>
      </c>
      <c r="AF14" s="631"/>
      <c r="AG14" s="631"/>
      <c r="AH14" s="631"/>
      <c r="AI14" s="631"/>
      <c r="AJ14" s="632"/>
      <c r="AK14" s="474" t="s">
        <v>167</v>
      </c>
      <c r="AL14" s="475"/>
      <c r="AM14" s="472" t="s">
        <v>166</v>
      </c>
      <c r="AN14" s="472"/>
      <c r="AO14" s="472"/>
      <c r="AP14" s="472"/>
      <c r="AQ14" s="472"/>
      <c r="AR14" s="472"/>
      <c r="AS14" s="472"/>
      <c r="AT14" s="473"/>
      <c r="AU14" s="134"/>
      <c r="AV14" s="135"/>
      <c r="AW14" s="464" t="s">
        <v>89</v>
      </c>
      <c r="AX14" s="465"/>
      <c r="AY14" s="465"/>
      <c r="AZ14" s="465"/>
      <c r="BA14" s="465"/>
      <c r="BB14" s="466"/>
      <c r="BD14" s="20"/>
      <c r="BE14" s="97" t="s">
        <v>16</v>
      </c>
      <c r="BF14" s="137" t="s">
        <v>28</v>
      </c>
      <c r="BG14" s="16"/>
      <c r="BH14" s="16"/>
      <c r="BI14" s="21"/>
    </row>
    <row r="15" spans="2:65" s="8" customFormat="1" ht="15" customHeight="1">
      <c r="B15" s="121">
        <f>'1体Old'!E15</f>
        <v>6</v>
      </c>
      <c r="C15" s="193" t="str">
        <f>'1体Old'!G15</f>
        <v>土</v>
      </c>
      <c r="D15" s="495"/>
      <c r="E15" s="449"/>
      <c r="F15" s="221"/>
      <c r="G15" s="222"/>
      <c r="H15" s="221"/>
      <c r="I15" s="225"/>
      <c r="J15" s="223"/>
      <c r="K15" s="224"/>
      <c r="L15" s="444"/>
      <c r="M15" s="445"/>
      <c r="N15" s="444"/>
      <c r="O15" s="445"/>
      <c r="P15" s="455"/>
      <c r="Q15" s="456"/>
      <c r="R15" s="255"/>
      <c r="S15" s="460"/>
      <c r="T15" s="457" t="s">
        <v>137</v>
      </c>
      <c r="U15" s="458"/>
      <c r="V15" s="492" t="s">
        <v>96</v>
      </c>
      <c r="W15" s="493"/>
      <c r="X15" s="493"/>
      <c r="Y15" s="493"/>
      <c r="Z15" s="493"/>
      <c r="AA15" s="494"/>
      <c r="AB15" s="150"/>
      <c r="AC15" s="144">
        <v>6</v>
      </c>
      <c r="AD15" s="123" t="str">
        <f t="shared" si="0"/>
        <v>土</v>
      </c>
      <c r="AE15" s="633" t="s">
        <v>158</v>
      </c>
      <c r="AF15" s="634"/>
      <c r="AG15" s="634"/>
      <c r="AH15" s="634"/>
      <c r="AI15" s="634"/>
      <c r="AJ15" s="635"/>
      <c r="AK15" s="474" t="s">
        <v>167</v>
      </c>
      <c r="AL15" s="475"/>
      <c r="AM15" s="607" t="s">
        <v>166</v>
      </c>
      <c r="AN15" s="607"/>
      <c r="AO15" s="607"/>
      <c r="AP15" s="607"/>
      <c r="AQ15" s="607"/>
      <c r="AR15" s="607"/>
      <c r="AS15" s="607"/>
      <c r="AT15" s="608"/>
      <c r="AU15" s="470" t="s">
        <v>94</v>
      </c>
      <c r="AV15" s="471"/>
      <c r="AW15" s="489" t="s">
        <v>95</v>
      </c>
      <c r="AX15" s="490"/>
      <c r="AY15" s="490"/>
      <c r="AZ15" s="490"/>
      <c r="BA15" s="490"/>
      <c r="BB15" s="491"/>
      <c r="BD15" s="20"/>
      <c r="BE15" s="16"/>
      <c r="BF15" s="138" t="s">
        <v>25</v>
      </c>
      <c r="BG15" s="16"/>
      <c r="BH15" s="16"/>
      <c r="BI15" s="21"/>
    </row>
    <row r="16" spans="2:65" s="8" customFormat="1" ht="15" customHeight="1">
      <c r="B16" s="121">
        <f>'1体Old'!E16</f>
        <v>7</v>
      </c>
      <c r="C16" s="193" t="str">
        <f>'1体Old'!G16</f>
        <v>日</v>
      </c>
      <c r="D16" s="495"/>
      <c r="E16" s="449"/>
      <c r="F16" s="221"/>
      <c r="G16" s="222"/>
      <c r="H16" s="221"/>
      <c r="I16" s="225"/>
      <c r="J16" s="223"/>
      <c r="K16" s="224"/>
      <c r="L16" s="444"/>
      <c r="M16" s="445"/>
      <c r="N16" s="444"/>
      <c r="O16" s="445"/>
      <c r="P16" s="455"/>
      <c r="Q16" s="456"/>
      <c r="R16" s="457" t="s">
        <v>137</v>
      </c>
      <c r="S16" s="458"/>
      <c r="T16" s="444"/>
      <c r="U16" s="445"/>
      <c r="V16" s="492" t="s">
        <v>96</v>
      </c>
      <c r="W16" s="493"/>
      <c r="X16" s="493"/>
      <c r="Y16" s="493"/>
      <c r="Z16" s="493"/>
      <c r="AA16" s="494"/>
      <c r="AC16" s="122">
        <f t="shared" si="0"/>
        <v>7</v>
      </c>
      <c r="AD16" s="123" t="str">
        <f t="shared" si="0"/>
        <v>日</v>
      </c>
      <c r="AE16" s="467" t="s">
        <v>159</v>
      </c>
      <c r="AF16" s="468"/>
      <c r="AG16" s="468"/>
      <c r="AH16" s="468"/>
      <c r="AI16" s="468"/>
      <c r="AJ16" s="469"/>
      <c r="AK16" s="474" t="s">
        <v>167</v>
      </c>
      <c r="AL16" s="475"/>
      <c r="AM16" s="607" t="s">
        <v>166</v>
      </c>
      <c r="AN16" s="607"/>
      <c r="AO16" s="607"/>
      <c r="AP16" s="607"/>
      <c r="AQ16" s="607"/>
      <c r="AR16" s="608"/>
      <c r="AS16" s="457" t="s">
        <v>94</v>
      </c>
      <c r="AT16" s="458"/>
      <c r="AU16" s="151"/>
      <c r="AV16" s="152"/>
      <c r="AW16" s="529" t="s">
        <v>133</v>
      </c>
      <c r="AX16" s="530"/>
      <c r="AY16" s="530"/>
      <c r="AZ16" s="530"/>
      <c r="BA16" s="530"/>
      <c r="BB16" s="531"/>
      <c r="BD16" s="20"/>
      <c r="BE16" s="96" t="s">
        <v>16</v>
      </c>
      <c r="BF16" s="137" t="s">
        <v>103</v>
      </c>
      <c r="BG16" s="16"/>
      <c r="BH16" s="16"/>
      <c r="BI16" s="21"/>
    </row>
    <row r="17" spans="2:61" s="8" customFormat="1" ht="15" customHeight="1">
      <c r="B17" s="121">
        <f>'1体Old'!E17</f>
        <v>8</v>
      </c>
      <c r="C17" s="193" t="str">
        <f>'1体Old'!G17</f>
        <v>月</v>
      </c>
      <c r="D17" s="495"/>
      <c r="E17" s="449"/>
      <c r="F17" s="221"/>
      <c r="G17" s="222"/>
      <c r="H17" s="221"/>
      <c r="I17" s="225"/>
      <c r="J17" s="223"/>
      <c r="K17" s="224"/>
      <c r="L17" s="444"/>
      <c r="M17" s="445"/>
      <c r="N17" s="444"/>
      <c r="O17" s="445"/>
      <c r="P17" s="455"/>
      <c r="Q17" s="456"/>
      <c r="R17" s="448"/>
      <c r="S17" s="454"/>
      <c r="T17" s="448"/>
      <c r="U17" s="519"/>
      <c r="V17" s="448"/>
      <c r="W17" s="519"/>
      <c r="X17" s="448"/>
      <c r="Y17" s="519"/>
      <c r="Z17" s="444"/>
      <c r="AA17" s="662"/>
      <c r="AC17" s="122">
        <f t="shared" si="0"/>
        <v>8</v>
      </c>
      <c r="AD17" s="123" t="str">
        <f t="shared" si="0"/>
        <v>月</v>
      </c>
      <c r="AE17" s="124"/>
      <c r="AF17" s="133"/>
      <c r="AG17" s="133"/>
      <c r="AH17" s="133"/>
      <c r="AI17" s="527" t="s">
        <v>97</v>
      </c>
      <c r="AJ17" s="527"/>
      <c r="AK17" s="527"/>
      <c r="AL17" s="527"/>
      <c r="AM17" s="527"/>
      <c r="AN17" s="527"/>
      <c r="AO17" s="528"/>
      <c r="AP17" s="528"/>
      <c r="AQ17" s="133"/>
      <c r="AR17" s="133"/>
      <c r="AS17" s="133"/>
      <c r="AT17" s="104"/>
      <c r="AU17" s="134"/>
      <c r="AV17" s="135"/>
      <c r="AW17" s="464" t="s">
        <v>89</v>
      </c>
      <c r="AX17" s="465"/>
      <c r="AY17" s="465"/>
      <c r="AZ17" s="465"/>
      <c r="BA17" s="465"/>
      <c r="BB17" s="466"/>
      <c r="BD17" s="20"/>
      <c r="BE17" s="16"/>
      <c r="BF17" s="15"/>
      <c r="BG17" s="16"/>
      <c r="BH17" s="16"/>
      <c r="BI17" s="21"/>
    </row>
    <row r="18" spans="2:61" s="8" customFormat="1" ht="15" customHeight="1">
      <c r="B18" s="121">
        <f>'1体Old'!E18</f>
        <v>9</v>
      </c>
      <c r="C18" s="218" t="str">
        <f>'1体Old'!G18</f>
        <v>火</v>
      </c>
      <c r="D18" s="618" t="s">
        <v>138</v>
      </c>
      <c r="E18" s="468"/>
      <c r="F18" s="468"/>
      <c r="G18" s="468"/>
      <c r="H18" s="468"/>
      <c r="I18" s="619"/>
      <c r="J18" s="223"/>
      <c r="K18" s="224"/>
      <c r="L18" s="604" t="s">
        <v>139</v>
      </c>
      <c r="M18" s="605"/>
      <c r="N18" s="605"/>
      <c r="O18" s="605"/>
      <c r="P18" s="605"/>
      <c r="Q18" s="606"/>
      <c r="R18" s="452"/>
      <c r="S18" s="453"/>
      <c r="T18" s="523"/>
      <c r="U18" s="445"/>
      <c r="V18" s="476" t="s">
        <v>140</v>
      </c>
      <c r="W18" s="477"/>
      <c r="X18" s="477"/>
      <c r="Y18" s="477"/>
      <c r="Z18" s="477"/>
      <c r="AA18" s="478"/>
      <c r="AC18" s="122">
        <f t="shared" si="0"/>
        <v>9</v>
      </c>
      <c r="AD18" s="123" t="str">
        <f t="shared" si="0"/>
        <v>火</v>
      </c>
      <c r="AE18" s="639" t="s">
        <v>156</v>
      </c>
      <c r="AF18" s="640"/>
      <c r="AG18" s="640"/>
      <c r="AH18" s="640"/>
      <c r="AI18" s="640"/>
      <c r="AJ18" s="640"/>
      <c r="AK18" s="641" t="s">
        <v>167</v>
      </c>
      <c r="AL18" s="642"/>
      <c r="AM18" s="643" t="s">
        <v>139</v>
      </c>
      <c r="AN18" s="644"/>
      <c r="AO18" s="644"/>
      <c r="AP18" s="644"/>
      <c r="AQ18" s="612"/>
      <c r="AR18" s="638"/>
      <c r="AS18" s="474" t="s">
        <v>167</v>
      </c>
      <c r="AT18" s="475"/>
      <c r="AU18" s="607" t="s">
        <v>166</v>
      </c>
      <c r="AV18" s="607"/>
      <c r="AW18" s="607"/>
      <c r="AX18" s="607"/>
      <c r="AY18" s="607"/>
      <c r="AZ18" s="607"/>
      <c r="BA18" s="607"/>
      <c r="BB18" s="609"/>
      <c r="BC18" s="227"/>
      <c r="BD18" s="20"/>
      <c r="BE18" s="510" t="s">
        <v>22</v>
      </c>
      <c r="BF18" s="511"/>
      <c r="BG18" s="512"/>
      <c r="BH18" s="512"/>
      <c r="BI18" s="513"/>
    </row>
    <row r="19" spans="2:61" s="8" customFormat="1" ht="15" customHeight="1">
      <c r="B19" s="121">
        <f>'1体Old'!E19</f>
        <v>10</v>
      </c>
      <c r="C19" s="193" t="str">
        <f>'1体Old'!G19</f>
        <v>水</v>
      </c>
      <c r="D19" s="622" t="s">
        <v>141</v>
      </c>
      <c r="E19" s="623"/>
      <c r="F19" s="623"/>
      <c r="G19" s="623"/>
      <c r="H19" s="623"/>
      <c r="I19" s="624"/>
      <c r="J19" s="223"/>
      <c r="K19" s="224"/>
      <c r="L19" s="450"/>
      <c r="M19" s="451"/>
      <c r="N19" s="450"/>
      <c r="O19" s="451"/>
      <c r="P19" s="452"/>
      <c r="Q19" s="453"/>
      <c r="R19" s="452"/>
      <c r="S19" s="453"/>
      <c r="T19" s="444"/>
      <c r="U19" s="445"/>
      <c r="V19" s="464" t="s">
        <v>94</v>
      </c>
      <c r="W19" s="465"/>
      <c r="X19" s="465"/>
      <c r="Y19" s="465"/>
      <c r="Z19" s="465"/>
      <c r="AA19" s="466"/>
      <c r="AC19" s="122">
        <f t="shared" si="0"/>
        <v>10</v>
      </c>
      <c r="AD19" s="123" t="str">
        <f t="shared" si="0"/>
        <v>水</v>
      </c>
      <c r="AE19" s="645" t="s">
        <v>160</v>
      </c>
      <c r="AF19" s="646"/>
      <c r="AG19" s="646"/>
      <c r="AH19" s="646"/>
      <c r="AI19" s="646"/>
      <c r="AJ19" s="646"/>
      <c r="AK19" s="646"/>
      <c r="AL19" s="646"/>
      <c r="AM19" s="646"/>
      <c r="AN19" s="646"/>
      <c r="AO19" s="646"/>
      <c r="AP19" s="647"/>
      <c r="AQ19" s="636" t="s">
        <v>161</v>
      </c>
      <c r="AR19" s="637"/>
      <c r="AS19" s="525"/>
      <c r="AT19" s="526"/>
      <c r="AU19" s="151"/>
      <c r="AV19" s="152"/>
      <c r="AW19" s="539" t="s">
        <v>108</v>
      </c>
      <c r="AX19" s="540"/>
      <c r="AY19" s="540"/>
      <c r="AZ19" s="540"/>
      <c r="BA19" s="540"/>
      <c r="BB19" s="541"/>
      <c r="BD19" s="20"/>
      <c r="BE19" s="512"/>
      <c r="BF19" s="511"/>
      <c r="BG19" s="512"/>
      <c r="BH19" s="512"/>
      <c r="BI19" s="513"/>
    </row>
    <row r="20" spans="2:61" s="8" customFormat="1" ht="15" customHeight="1">
      <c r="B20" s="121">
        <f>'1体Old'!E20</f>
        <v>11</v>
      </c>
      <c r="C20" s="193" t="str">
        <f>'1体Old'!G20</f>
        <v>木</v>
      </c>
      <c r="D20" s="444"/>
      <c r="E20" s="445"/>
      <c r="F20" s="444"/>
      <c r="G20" s="445"/>
      <c r="H20" s="446"/>
      <c r="I20" s="447"/>
      <c r="J20" s="448"/>
      <c r="K20" s="449"/>
      <c r="L20" s="448"/>
      <c r="M20" s="449"/>
      <c r="N20" s="444"/>
      <c r="O20" s="523"/>
      <c r="P20" s="658" t="s">
        <v>120</v>
      </c>
      <c r="Q20" s="525"/>
      <c r="R20" s="525"/>
      <c r="S20" s="526"/>
      <c r="T20" s="444"/>
      <c r="U20" s="445"/>
      <c r="V20" s="489" t="s">
        <v>95</v>
      </c>
      <c r="W20" s="490"/>
      <c r="X20" s="490"/>
      <c r="Y20" s="490"/>
      <c r="Z20" s="490"/>
      <c r="AA20" s="491"/>
      <c r="AC20" s="122">
        <f t="shared" si="0"/>
        <v>11</v>
      </c>
      <c r="AD20" s="123" t="str">
        <f t="shared" si="0"/>
        <v>木</v>
      </c>
      <c r="AE20" s="124"/>
      <c r="AF20" s="133"/>
      <c r="AG20" s="133"/>
      <c r="AH20" s="133"/>
      <c r="AI20" s="527" t="s">
        <v>97</v>
      </c>
      <c r="AJ20" s="527"/>
      <c r="AK20" s="527"/>
      <c r="AL20" s="527"/>
      <c r="AM20" s="527"/>
      <c r="AN20" s="527"/>
      <c r="AO20" s="527"/>
      <c r="AP20" s="527"/>
      <c r="AQ20" s="133"/>
      <c r="AR20" s="133"/>
      <c r="AS20" s="133"/>
      <c r="AT20" s="104"/>
      <c r="AU20" s="151"/>
      <c r="AV20" s="152"/>
      <c r="AW20" s="520" t="s">
        <v>93</v>
      </c>
      <c r="AX20" s="521"/>
      <c r="AY20" s="521"/>
      <c r="AZ20" s="521"/>
      <c r="BA20" s="521"/>
      <c r="BB20" s="522"/>
      <c r="BD20" s="20"/>
      <c r="BE20" s="512"/>
      <c r="BF20" s="511"/>
      <c r="BG20" s="512"/>
      <c r="BH20" s="512"/>
      <c r="BI20" s="513"/>
    </row>
    <row r="21" spans="2:61" s="8" customFormat="1" ht="15" customHeight="1">
      <c r="B21" s="121">
        <f>'1体Old'!E21</f>
        <v>12</v>
      </c>
      <c r="C21" s="193" t="str">
        <f>'1体Old'!G21</f>
        <v>金</v>
      </c>
      <c r="D21" s="599" t="s">
        <v>142</v>
      </c>
      <c r="E21" s="600"/>
      <c r="F21" s="600"/>
      <c r="G21" s="600"/>
      <c r="H21" s="600"/>
      <c r="I21" s="625"/>
      <c r="J21" s="448"/>
      <c r="K21" s="449"/>
      <c r="L21" s="448"/>
      <c r="M21" s="449"/>
      <c r="N21" s="448"/>
      <c r="O21" s="449"/>
      <c r="P21" s="452"/>
      <c r="Q21" s="453"/>
      <c r="R21" s="452"/>
      <c r="S21" s="453"/>
      <c r="T21" s="444"/>
      <c r="U21" s="445"/>
      <c r="V21" s="464" t="s">
        <v>94</v>
      </c>
      <c r="W21" s="465"/>
      <c r="X21" s="465"/>
      <c r="Y21" s="465"/>
      <c r="Z21" s="465"/>
      <c r="AA21" s="466"/>
      <c r="AC21" s="122">
        <f t="shared" si="0"/>
        <v>12</v>
      </c>
      <c r="AD21" s="123" t="str">
        <f t="shared" si="0"/>
        <v>金</v>
      </c>
      <c r="AE21" s="124"/>
      <c r="AF21" s="133"/>
      <c r="AG21" s="133"/>
      <c r="AH21" s="133"/>
      <c r="AI21" s="527" t="s">
        <v>97</v>
      </c>
      <c r="AJ21" s="527"/>
      <c r="AK21" s="527"/>
      <c r="AL21" s="527"/>
      <c r="AM21" s="527"/>
      <c r="AN21" s="527"/>
      <c r="AO21" s="528"/>
      <c r="AP21" s="528"/>
      <c r="AQ21" s="133"/>
      <c r="AR21" s="133"/>
      <c r="AS21" s="133"/>
      <c r="AT21" s="104"/>
      <c r="AU21" s="134"/>
      <c r="AV21" s="135"/>
      <c r="AW21" s="464" t="s">
        <v>89</v>
      </c>
      <c r="AX21" s="465"/>
      <c r="AY21" s="465"/>
      <c r="AZ21" s="465"/>
      <c r="BA21" s="465"/>
      <c r="BB21" s="466"/>
      <c r="BD21" s="20"/>
      <c r="BE21" s="512"/>
      <c r="BF21" s="511"/>
      <c r="BG21" s="512"/>
      <c r="BH21" s="512"/>
      <c r="BI21" s="513"/>
    </row>
    <row r="22" spans="2:61" s="8" customFormat="1" ht="15" customHeight="1" thickBot="1">
      <c r="B22" s="121">
        <f>'1体Old'!E22</f>
        <v>13</v>
      </c>
      <c r="C22" s="193" t="str">
        <f>'1体Old'!G22</f>
        <v>土</v>
      </c>
      <c r="D22" s="444"/>
      <c r="E22" s="445"/>
      <c r="F22" s="444"/>
      <c r="G22" s="445"/>
      <c r="H22" s="446"/>
      <c r="I22" s="447"/>
      <c r="J22" s="448"/>
      <c r="K22" s="449"/>
      <c r="L22" s="444"/>
      <c r="M22" s="445"/>
      <c r="N22" s="604" t="s">
        <v>143</v>
      </c>
      <c r="O22" s="605"/>
      <c r="P22" s="605"/>
      <c r="Q22" s="605"/>
      <c r="R22" s="605"/>
      <c r="S22" s="606"/>
      <c r="T22" s="444"/>
      <c r="U22" s="445"/>
      <c r="V22" s="492" t="s">
        <v>96</v>
      </c>
      <c r="W22" s="493"/>
      <c r="X22" s="493"/>
      <c r="Y22" s="493"/>
      <c r="Z22" s="493"/>
      <c r="AA22" s="494"/>
      <c r="AC22" s="122">
        <f t="shared" si="0"/>
        <v>13</v>
      </c>
      <c r="AD22" s="123" t="str">
        <f t="shared" si="0"/>
        <v>土</v>
      </c>
      <c r="AE22" s="124"/>
      <c r="AF22" s="133"/>
      <c r="AG22" s="217"/>
      <c r="AH22" s="217"/>
      <c r="AI22" s="517" t="s">
        <v>97</v>
      </c>
      <c r="AJ22" s="517"/>
      <c r="AK22" s="517"/>
      <c r="AL22" s="517"/>
      <c r="AM22" s="517"/>
      <c r="AN22" s="517"/>
      <c r="AO22" s="518"/>
      <c r="AP22" s="518"/>
      <c r="AQ22" s="217"/>
      <c r="AR22" s="217"/>
      <c r="AS22" s="217"/>
      <c r="AT22" s="217"/>
      <c r="AU22" s="444"/>
      <c r="AV22" s="445"/>
      <c r="AW22" s="489" t="s">
        <v>95</v>
      </c>
      <c r="AX22" s="490"/>
      <c r="AY22" s="490"/>
      <c r="AZ22" s="490"/>
      <c r="BA22" s="490"/>
      <c r="BB22" s="491"/>
      <c r="BD22" s="22"/>
      <c r="BE22" s="514"/>
      <c r="BF22" s="515"/>
      <c r="BG22" s="514"/>
      <c r="BH22" s="514"/>
      <c r="BI22" s="516"/>
    </row>
    <row r="23" spans="2:61" s="8" customFormat="1" ht="15" customHeight="1" thickTop="1" thickBot="1">
      <c r="B23" s="121">
        <f>'1体Old'!E23</f>
        <v>14</v>
      </c>
      <c r="C23" s="193" t="str">
        <f>'1体Old'!G23</f>
        <v>日</v>
      </c>
      <c r="D23" s="444"/>
      <c r="E23" s="445"/>
      <c r="F23" s="444"/>
      <c r="G23" s="445"/>
      <c r="H23" s="446"/>
      <c r="I23" s="447"/>
      <c r="J23" s="448"/>
      <c r="K23" s="449"/>
      <c r="L23" s="444"/>
      <c r="M23" s="445"/>
      <c r="N23" s="479"/>
      <c r="O23" s="480"/>
      <c r="P23" s="459"/>
      <c r="Q23" s="460"/>
      <c r="R23" s="459"/>
      <c r="S23" s="460"/>
      <c r="T23" s="444"/>
      <c r="U23" s="445"/>
      <c r="V23" s="492" t="s">
        <v>96</v>
      </c>
      <c r="W23" s="493"/>
      <c r="X23" s="493"/>
      <c r="Y23" s="493"/>
      <c r="Z23" s="493"/>
      <c r="AA23" s="494"/>
      <c r="AC23" s="122">
        <f t="shared" si="0"/>
        <v>14</v>
      </c>
      <c r="AD23" s="123" t="str">
        <f t="shared" si="0"/>
        <v>日</v>
      </c>
      <c r="AE23" s="124"/>
      <c r="AF23" s="133"/>
      <c r="AG23" s="133"/>
      <c r="AH23" s="133"/>
      <c r="AI23" s="527" t="s">
        <v>97</v>
      </c>
      <c r="AJ23" s="527"/>
      <c r="AK23" s="527"/>
      <c r="AL23" s="527"/>
      <c r="AM23" s="527"/>
      <c r="AN23" s="527"/>
      <c r="AO23" s="527"/>
      <c r="AP23" s="527"/>
      <c r="AQ23" s="133"/>
      <c r="AR23" s="133"/>
      <c r="AS23" s="133"/>
      <c r="AT23" s="104"/>
      <c r="AU23" s="151"/>
      <c r="AV23" s="152"/>
      <c r="AW23" s="529" t="s">
        <v>133</v>
      </c>
      <c r="AX23" s="530"/>
      <c r="AY23" s="530"/>
      <c r="AZ23" s="530"/>
      <c r="BA23" s="530"/>
      <c r="BB23" s="531"/>
      <c r="BE23" s="16"/>
      <c r="BF23" s="140"/>
      <c r="BG23" s="16"/>
      <c r="BH23" s="16"/>
    </row>
    <row r="24" spans="2:61" s="8" customFormat="1" ht="15" customHeight="1">
      <c r="B24" s="121">
        <f>'1体Old'!E24</f>
        <v>15</v>
      </c>
      <c r="C24" s="193" t="str">
        <f>'1体Old'!G24</f>
        <v>月</v>
      </c>
      <c r="D24" s="610"/>
      <c r="E24" s="460"/>
      <c r="F24" s="487" t="s">
        <v>144</v>
      </c>
      <c r="G24" s="488"/>
      <c r="H24" s="488"/>
      <c r="I24" s="488"/>
      <c r="J24" s="659"/>
      <c r="K24" s="660"/>
      <c r="L24" s="255"/>
      <c r="M24" s="460"/>
      <c r="N24" s="459"/>
      <c r="O24" s="460"/>
      <c r="P24" s="459"/>
      <c r="Q24" s="460"/>
      <c r="R24" s="459"/>
      <c r="S24" s="460"/>
      <c r="T24" s="459"/>
      <c r="U24" s="460"/>
      <c r="V24" s="520" t="s">
        <v>93</v>
      </c>
      <c r="W24" s="521"/>
      <c r="X24" s="521"/>
      <c r="Y24" s="521"/>
      <c r="Z24" s="521"/>
      <c r="AA24" s="522"/>
      <c r="AC24" s="122">
        <f t="shared" si="0"/>
        <v>15</v>
      </c>
      <c r="AD24" s="123" t="str">
        <f t="shared" si="0"/>
        <v>月</v>
      </c>
      <c r="AE24" s="124"/>
      <c r="AF24" s="133"/>
      <c r="AG24" s="133"/>
      <c r="AH24" s="133"/>
      <c r="AI24" s="527" t="s">
        <v>97</v>
      </c>
      <c r="AJ24" s="527"/>
      <c r="AK24" s="527"/>
      <c r="AL24" s="527"/>
      <c r="AM24" s="527"/>
      <c r="AN24" s="527"/>
      <c r="AO24" s="528"/>
      <c r="AP24" s="528"/>
      <c r="AQ24" s="133"/>
      <c r="AR24" s="133"/>
      <c r="AS24" s="133"/>
      <c r="AT24" s="104"/>
      <c r="AU24" s="134"/>
      <c r="AV24" s="135"/>
      <c r="AW24" s="464" t="s">
        <v>89</v>
      </c>
      <c r="AX24" s="465"/>
      <c r="AY24" s="465"/>
      <c r="AZ24" s="465"/>
      <c r="BA24" s="465"/>
      <c r="BB24" s="466"/>
      <c r="BC24" s="47"/>
      <c r="BD24" s="101"/>
      <c r="BE24" s="532" t="s">
        <v>18</v>
      </c>
      <c r="BF24" s="533"/>
      <c r="BG24" s="532"/>
      <c r="BH24" s="532"/>
      <c r="BI24" s="102"/>
    </row>
    <row r="25" spans="2:61" s="8" customFormat="1" ht="15" customHeight="1">
      <c r="B25" s="121">
        <f>'1体Old'!E25</f>
        <v>16</v>
      </c>
      <c r="C25" s="193" t="str">
        <f>'1体Old'!G25</f>
        <v>火</v>
      </c>
      <c r="D25" s="626" t="s">
        <v>145</v>
      </c>
      <c r="E25" s="627"/>
      <c r="F25" s="627"/>
      <c r="G25" s="627"/>
      <c r="H25" s="627"/>
      <c r="I25" s="628"/>
      <c r="J25" s="448"/>
      <c r="K25" s="449"/>
      <c r="L25" s="444"/>
      <c r="M25" s="445"/>
      <c r="N25" s="479"/>
      <c r="O25" s="480"/>
      <c r="P25" s="459"/>
      <c r="Q25" s="460"/>
      <c r="R25" s="459"/>
      <c r="S25" s="460"/>
      <c r="T25" s="444"/>
      <c r="U25" s="445"/>
      <c r="V25" s="476" t="s">
        <v>147</v>
      </c>
      <c r="W25" s="477"/>
      <c r="X25" s="477"/>
      <c r="Y25" s="477"/>
      <c r="Z25" s="477"/>
      <c r="AA25" s="478"/>
      <c r="AC25" s="122">
        <f t="shared" si="0"/>
        <v>16</v>
      </c>
      <c r="AD25" s="123" t="str">
        <f t="shared" si="0"/>
        <v>火</v>
      </c>
      <c r="AE25" s="551" t="s">
        <v>134</v>
      </c>
      <c r="AF25" s="552"/>
      <c r="AG25" s="552"/>
      <c r="AH25" s="552"/>
      <c r="AI25" s="552"/>
      <c r="AJ25" s="552"/>
      <c r="AK25" s="552"/>
      <c r="AL25" s="552"/>
      <c r="AM25" s="552"/>
      <c r="AN25" s="552"/>
      <c r="AO25" s="552"/>
      <c r="AP25" s="552"/>
      <c r="AQ25" s="552"/>
      <c r="AR25" s="552"/>
      <c r="AS25" s="552"/>
      <c r="AT25" s="552"/>
      <c r="AU25" s="552"/>
      <c r="AV25" s="552"/>
      <c r="AW25" s="552"/>
      <c r="AX25" s="552"/>
      <c r="AY25" s="552"/>
      <c r="AZ25" s="552"/>
      <c r="BA25" s="552"/>
      <c r="BB25" s="553"/>
      <c r="BD25" s="99"/>
      <c r="BE25" s="534" t="s">
        <v>20</v>
      </c>
      <c r="BF25" s="535"/>
      <c r="BG25" s="534"/>
      <c r="BH25" s="534"/>
      <c r="BI25" s="536"/>
    </row>
    <row r="26" spans="2:61" s="8" customFormat="1" ht="15" customHeight="1">
      <c r="B26" s="121">
        <f>'1体Old'!E26</f>
        <v>17</v>
      </c>
      <c r="C26" s="193" t="str">
        <f>'1体Old'!G26</f>
        <v>水</v>
      </c>
      <c r="D26" s="444"/>
      <c r="E26" s="445"/>
      <c r="F26" s="444"/>
      <c r="G26" s="445"/>
      <c r="H26" s="446"/>
      <c r="I26" s="447"/>
      <c r="J26" s="448"/>
      <c r="K26" s="449"/>
      <c r="L26" s="444"/>
      <c r="M26" s="445"/>
      <c r="N26" s="479"/>
      <c r="O26" s="480"/>
      <c r="P26" s="459"/>
      <c r="Q26" s="460"/>
      <c r="R26" s="459"/>
      <c r="S26" s="460"/>
      <c r="T26" s="444"/>
      <c r="U26" s="445"/>
      <c r="V26" s="464" t="s">
        <v>94</v>
      </c>
      <c r="W26" s="465"/>
      <c r="X26" s="465"/>
      <c r="Y26" s="465"/>
      <c r="Z26" s="465"/>
      <c r="AA26" s="466"/>
      <c r="AC26" s="122">
        <f t="shared" ref="AC26:AD39" si="1">B26</f>
        <v>17</v>
      </c>
      <c r="AD26" s="123" t="str">
        <f t="shared" si="1"/>
        <v>水</v>
      </c>
      <c r="AE26" s="554" t="s">
        <v>160</v>
      </c>
      <c r="AF26" s="555"/>
      <c r="AG26" s="555"/>
      <c r="AH26" s="555"/>
      <c r="AI26" s="555"/>
      <c r="AJ26" s="555"/>
      <c r="AK26" s="555"/>
      <c r="AL26" s="555"/>
      <c r="AM26" s="555"/>
      <c r="AN26" s="555"/>
      <c r="AO26" s="555"/>
      <c r="AP26" s="555"/>
      <c r="AQ26" s="524" t="s">
        <v>162</v>
      </c>
      <c r="AR26" s="525"/>
      <c r="AS26" s="525"/>
      <c r="AT26" s="526"/>
      <c r="AU26" s="151"/>
      <c r="AV26" s="152"/>
      <c r="AW26" s="539" t="s">
        <v>108</v>
      </c>
      <c r="AX26" s="540"/>
      <c r="AY26" s="540"/>
      <c r="AZ26" s="540"/>
      <c r="BA26" s="540"/>
      <c r="BB26" s="541"/>
      <c r="BD26" s="99"/>
      <c r="BE26" s="534"/>
      <c r="BF26" s="535"/>
      <c r="BG26" s="534"/>
      <c r="BH26" s="534"/>
      <c r="BI26" s="536"/>
    </row>
    <row r="27" spans="2:61" s="8" customFormat="1" ht="15" customHeight="1">
      <c r="B27" s="121">
        <f>'1体Old'!E27</f>
        <v>18</v>
      </c>
      <c r="C27" s="193" t="str">
        <f>'1体Old'!G27</f>
        <v>木</v>
      </c>
      <c r="D27" s="461" t="s">
        <v>148</v>
      </c>
      <c r="E27" s="462"/>
      <c r="F27" s="462"/>
      <c r="G27" s="462"/>
      <c r="H27" s="462"/>
      <c r="I27" s="463"/>
      <c r="J27" s="448"/>
      <c r="K27" s="449"/>
      <c r="L27" s="448"/>
      <c r="M27" s="449"/>
      <c r="N27" s="537"/>
      <c r="O27" s="603"/>
      <c r="P27" s="459"/>
      <c r="Q27" s="460"/>
      <c r="R27" s="459"/>
      <c r="S27" s="460"/>
      <c r="T27" s="537"/>
      <c r="U27" s="538"/>
      <c r="V27" s="489" t="s">
        <v>95</v>
      </c>
      <c r="W27" s="490"/>
      <c r="X27" s="490"/>
      <c r="Y27" s="490"/>
      <c r="Z27" s="490"/>
      <c r="AA27" s="491"/>
      <c r="AC27" s="122">
        <f t="shared" si="1"/>
        <v>18</v>
      </c>
      <c r="AD27" s="123" t="str">
        <f t="shared" si="1"/>
        <v>木</v>
      </c>
      <c r="AE27" s="321"/>
      <c r="AF27" s="322"/>
      <c r="AG27" s="322"/>
      <c r="AH27" s="322"/>
      <c r="AI27" s="527" t="s">
        <v>97</v>
      </c>
      <c r="AJ27" s="527"/>
      <c r="AK27" s="527"/>
      <c r="AL27" s="527"/>
      <c r="AM27" s="527"/>
      <c r="AN27" s="527"/>
      <c r="AO27" s="528"/>
      <c r="AP27" s="528"/>
      <c r="AQ27" s="133"/>
      <c r="AR27" s="133"/>
      <c r="AS27" s="133"/>
      <c r="AT27" s="104"/>
      <c r="AU27" s="134"/>
      <c r="AV27" s="135"/>
      <c r="AW27" s="520" t="s">
        <v>93</v>
      </c>
      <c r="AX27" s="521"/>
      <c r="AY27" s="521"/>
      <c r="AZ27" s="521"/>
      <c r="BA27" s="521"/>
      <c r="BB27" s="522"/>
      <c r="BD27" s="99"/>
      <c r="BE27" s="534"/>
      <c r="BF27" s="535"/>
      <c r="BG27" s="534"/>
      <c r="BH27" s="534"/>
      <c r="BI27" s="536"/>
    </row>
    <row r="28" spans="2:61" s="8" customFormat="1" ht="15" customHeight="1">
      <c r="B28" s="121">
        <f>'1体Old'!E28</f>
        <v>19</v>
      </c>
      <c r="C28" s="193" t="str">
        <f>'1体Old'!G28</f>
        <v>金</v>
      </c>
      <c r="D28" s="622" t="s">
        <v>146</v>
      </c>
      <c r="E28" s="623"/>
      <c r="F28" s="623"/>
      <c r="G28" s="623"/>
      <c r="H28" s="623"/>
      <c r="I28" s="629"/>
      <c r="J28" s="448"/>
      <c r="K28" s="449"/>
      <c r="L28" s="448"/>
      <c r="M28" s="449"/>
      <c r="N28" s="448"/>
      <c r="O28" s="449"/>
      <c r="P28" s="498"/>
      <c r="Q28" s="499"/>
      <c r="R28" s="498"/>
      <c r="S28" s="499"/>
      <c r="T28" s="448"/>
      <c r="U28" s="449"/>
      <c r="V28" s="464" t="s">
        <v>94</v>
      </c>
      <c r="W28" s="465"/>
      <c r="X28" s="465"/>
      <c r="Y28" s="465"/>
      <c r="Z28" s="465"/>
      <c r="AA28" s="466"/>
      <c r="AC28" s="122">
        <f t="shared" si="1"/>
        <v>19</v>
      </c>
      <c r="AD28" s="123" t="str">
        <f t="shared" si="1"/>
        <v>金</v>
      </c>
      <c r="AE28" s="124"/>
      <c r="AF28" s="133"/>
      <c r="AG28" s="217"/>
      <c r="AH28" s="217"/>
      <c r="AI28" s="517" t="s">
        <v>97</v>
      </c>
      <c r="AJ28" s="517"/>
      <c r="AK28" s="517"/>
      <c r="AL28" s="517"/>
      <c r="AM28" s="517"/>
      <c r="AN28" s="517"/>
      <c r="AO28" s="518"/>
      <c r="AP28" s="518"/>
      <c r="AQ28" s="217"/>
      <c r="AR28" s="217"/>
      <c r="AS28" s="217"/>
      <c r="AT28" s="217"/>
      <c r="AU28" s="151"/>
      <c r="AV28" s="219"/>
      <c r="AW28" s="464" t="s">
        <v>89</v>
      </c>
      <c r="AX28" s="465"/>
      <c r="AY28" s="465"/>
      <c r="AZ28" s="465"/>
      <c r="BA28" s="465"/>
      <c r="BB28" s="466"/>
      <c r="BD28" s="99"/>
      <c r="BE28" s="534"/>
      <c r="BF28" s="535"/>
      <c r="BG28" s="534"/>
      <c r="BH28" s="534"/>
      <c r="BI28" s="536"/>
    </row>
    <row r="29" spans="2:61" s="8" customFormat="1" ht="15" customHeight="1">
      <c r="B29" s="121">
        <f>'1体Old'!E29</f>
        <v>20</v>
      </c>
      <c r="C29" s="193" t="str">
        <f>'1体Old'!G29</f>
        <v>土</v>
      </c>
      <c r="D29" s="444"/>
      <c r="E29" s="445"/>
      <c r="F29" s="496"/>
      <c r="G29" s="497"/>
      <c r="H29" s="446"/>
      <c r="I29" s="447"/>
      <c r="J29" s="448"/>
      <c r="K29" s="449"/>
      <c r="L29" s="448"/>
      <c r="M29" s="449"/>
      <c r="N29" s="604" t="s">
        <v>143</v>
      </c>
      <c r="O29" s="605"/>
      <c r="P29" s="605"/>
      <c r="Q29" s="605"/>
      <c r="R29" s="605"/>
      <c r="S29" s="606"/>
      <c r="T29" s="444"/>
      <c r="U29" s="445"/>
      <c r="V29" s="492" t="s">
        <v>96</v>
      </c>
      <c r="W29" s="493"/>
      <c r="X29" s="493"/>
      <c r="Y29" s="493"/>
      <c r="Z29" s="493"/>
      <c r="AA29" s="494"/>
      <c r="AC29" s="122">
        <f t="shared" si="1"/>
        <v>20</v>
      </c>
      <c r="AD29" s="123" t="str">
        <f t="shared" si="1"/>
        <v>土</v>
      </c>
      <c r="AE29" s="124"/>
      <c r="AF29" s="133"/>
      <c r="AG29" s="133"/>
      <c r="AH29" s="133"/>
      <c r="AI29" s="527" t="s">
        <v>97</v>
      </c>
      <c r="AJ29" s="527"/>
      <c r="AK29" s="527"/>
      <c r="AL29" s="527"/>
      <c r="AM29" s="527"/>
      <c r="AN29" s="527"/>
      <c r="AO29" s="527"/>
      <c r="AP29" s="527"/>
      <c r="AQ29" s="133"/>
      <c r="AR29" s="133"/>
      <c r="AS29" s="133"/>
      <c r="AT29" s="104"/>
      <c r="AU29" s="151"/>
      <c r="AV29" s="152"/>
      <c r="AW29" s="489" t="s">
        <v>95</v>
      </c>
      <c r="AX29" s="490"/>
      <c r="AY29" s="490"/>
      <c r="AZ29" s="490"/>
      <c r="BA29" s="490"/>
      <c r="BB29" s="491"/>
      <c r="BD29" s="99"/>
      <c r="BE29" s="542" t="s">
        <v>102</v>
      </c>
      <c r="BF29" s="548"/>
      <c r="BG29" s="549"/>
      <c r="BH29" s="549"/>
      <c r="BI29" s="550"/>
    </row>
    <row r="30" spans="2:61" s="8" customFormat="1" ht="15" customHeight="1">
      <c r="B30" s="121">
        <f>'1体Old'!E30</f>
        <v>21</v>
      </c>
      <c r="C30" s="193" t="str">
        <f>'1体Old'!G30</f>
        <v>日</v>
      </c>
      <c r="D30" s="495"/>
      <c r="E30" s="449"/>
      <c r="F30" s="444"/>
      <c r="G30" s="445"/>
      <c r="H30" s="446"/>
      <c r="I30" s="447"/>
      <c r="J30" s="452"/>
      <c r="K30" s="453"/>
      <c r="L30" s="459"/>
      <c r="M30" s="460"/>
      <c r="N30" s="459"/>
      <c r="O30" s="460"/>
      <c r="P30" s="444"/>
      <c r="Q30" s="445"/>
      <c r="R30" s="444"/>
      <c r="S30" s="445"/>
      <c r="T30" s="523"/>
      <c r="U30" s="445"/>
      <c r="V30" s="492" t="s">
        <v>96</v>
      </c>
      <c r="W30" s="493"/>
      <c r="X30" s="493"/>
      <c r="Y30" s="493"/>
      <c r="Z30" s="493"/>
      <c r="AA30" s="494"/>
      <c r="AC30" s="149">
        <f t="shared" si="1"/>
        <v>21</v>
      </c>
      <c r="AD30" s="123" t="str">
        <f t="shared" si="1"/>
        <v>日</v>
      </c>
      <c r="AE30" s="124"/>
      <c r="AF30" s="133"/>
      <c r="AG30" s="133"/>
      <c r="AH30" s="133"/>
      <c r="AI30" s="527" t="s">
        <v>97</v>
      </c>
      <c r="AJ30" s="527"/>
      <c r="AK30" s="527"/>
      <c r="AL30" s="527"/>
      <c r="AM30" s="527"/>
      <c r="AN30" s="527"/>
      <c r="AO30" s="527"/>
      <c r="AP30" s="527"/>
      <c r="AQ30" s="133"/>
      <c r="AR30" s="133"/>
      <c r="AS30" s="133"/>
      <c r="AT30" s="104"/>
      <c r="AU30" s="151"/>
      <c r="AV30" s="152"/>
      <c r="AW30" s="529" t="s">
        <v>133</v>
      </c>
      <c r="AX30" s="530"/>
      <c r="AY30" s="530"/>
      <c r="AZ30" s="530"/>
      <c r="BA30" s="530"/>
      <c r="BB30" s="531"/>
      <c r="BD30" s="99"/>
      <c r="BE30" s="549"/>
      <c r="BF30" s="548"/>
      <c r="BG30" s="549"/>
      <c r="BH30" s="549"/>
      <c r="BI30" s="550"/>
    </row>
    <row r="31" spans="2:61" s="8" customFormat="1" ht="15" customHeight="1">
      <c r="B31" s="121">
        <f>'1体Old'!E31</f>
        <v>22</v>
      </c>
      <c r="C31" s="193" t="str">
        <f>'1体Old'!G31</f>
        <v>月</v>
      </c>
      <c r="D31" s="495"/>
      <c r="E31" s="445"/>
      <c r="F31" s="654" t="s">
        <v>149</v>
      </c>
      <c r="G31" s="655"/>
      <c r="H31" s="655"/>
      <c r="I31" s="655"/>
      <c r="J31" s="656"/>
      <c r="K31" s="657"/>
      <c r="L31" s="523"/>
      <c r="M31" s="445"/>
      <c r="N31" s="485"/>
      <c r="O31" s="486"/>
      <c r="P31" s="455"/>
      <c r="Q31" s="456"/>
      <c r="R31" s="455"/>
      <c r="S31" s="456"/>
      <c r="T31" s="444"/>
      <c r="U31" s="445"/>
      <c r="V31" s="520" t="s">
        <v>93</v>
      </c>
      <c r="W31" s="521"/>
      <c r="X31" s="521"/>
      <c r="Y31" s="521"/>
      <c r="Z31" s="521"/>
      <c r="AA31" s="522"/>
      <c r="AB31" s="17"/>
      <c r="AC31" s="149">
        <f t="shared" si="1"/>
        <v>22</v>
      </c>
      <c r="AD31" s="214" t="str">
        <f t="shared" si="1"/>
        <v>月</v>
      </c>
      <c r="AE31" s="124"/>
      <c r="AF31" s="133"/>
      <c r="AG31" s="217"/>
      <c r="AH31" s="217"/>
      <c r="AI31" s="517" t="s">
        <v>97</v>
      </c>
      <c r="AJ31" s="517"/>
      <c r="AK31" s="517"/>
      <c r="AL31" s="517"/>
      <c r="AM31" s="517"/>
      <c r="AN31" s="517"/>
      <c r="AO31" s="518"/>
      <c r="AP31" s="518"/>
      <c r="AQ31" s="217"/>
      <c r="AR31" s="217"/>
      <c r="AS31" s="217"/>
      <c r="AT31" s="217"/>
      <c r="AU31" s="151"/>
      <c r="AV31" s="219"/>
      <c r="AW31" s="464" t="s">
        <v>89</v>
      </c>
      <c r="AX31" s="465"/>
      <c r="AY31" s="465"/>
      <c r="AZ31" s="465"/>
      <c r="BA31" s="465"/>
      <c r="BB31" s="466"/>
      <c r="BD31" s="99"/>
      <c r="BE31" s="549"/>
      <c r="BF31" s="548"/>
      <c r="BG31" s="549"/>
      <c r="BH31" s="549"/>
      <c r="BI31" s="550"/>
    </row>
    <row r="32" spans="2:61" s="8" customFormat="1" ht="15" customHeight="1">
      <c r="B32" s="121">
        <f>'1体Old'!E32</f>
        <v>23</v>
      </c>
      <c r="C32" s="193" t="str">
        <f>'1体Old'!G32</f>
        <v>火</v>
      </c>
      <c r="D32" s="481" t="s">
        <v>41</v>
      </c>
      <c r="E32" s="482"/>
      <c r="F32" s="482"/>
      <c r="G32" s="482"/>
      <c r="H32" s="482"/>
      <c r="I32" s="482"/>
      <c r="J32" s="482"/>
      <c r="K32" s="482"/>
      <c r="L32" s="482"/>
      <c r="M32" s="482"/>
      <c r="N32" s="482"/>
      <c r="O32" s="482"/>
      <c r="P32" s="482"/>
      <c r="Q32" s="482"/>
      <c r="R32" s="482"/>
      <c r="S32" s="482"/>
      <c r="T32" s="482"/>
      <c r="U32" s="482"/>
      <c r="V32" s="482"/>
      <c r="W32" s="482"/>
      <c r="X32" s="482"/>
      <c r="Y32" s="482"/>
      <c r="Z32" s="482"/>
      <c r="AA32" s="483"/>
      <c r="AC32" s="122">
        <f>B32</f>
        <v>23</v>
      </c>
      <c r="AD32" s="123" t="str">
        <f>C32</f>
        <v>火</v>
      </c>
      <c r="AE32" s="481" t="s">
        <v>41</v>
      </c>
      <c r="AF32" s="482"/>
      <c r="AG32" s="482"/>
      <c r="AH32" s="482"/>
      <c r="AI32" s="482"/>
      <c r="AJ32" s="482"/>
      <c r="AK32" s="482"/>
      <c r="AL32" s="482"/>
      <c r="AM32" s="482"/>
      <c r="AN32" s="482"/>
      <c r="AO32" s="482"/>
      <c r="AP32" s="482"/>
      <c r="AQ32" s="482"/>
      <c r="AR32" s="482"/>
      <c r="AS32" s="482"/>
      <c r="AT32" s="482"/>
      <c r="AU32" s="482"/>
      <c r="AV32" s="482"/>
      <c r="AW32" s="482"/>
      <c r="AX32" s="482"/>
      <c r="AY32" s="482"/>
      <c r="AZ32" s="482"/>
      <c r="BA32" s="482"/>
      <c r="BB32" s="483"/>
      <c r="BD32" s="99"/>
      <c r="BE32" s="542" t="s">
        <v>21</v>
      </c>
      <c r="BF32" s="542"/>
      <c r="BG32" s="542"/>
      <c r="BH32" s="542"/>
      <c r="BI32" s="545"/>
    </row>
    <row r="33" spans="2:76" s="8" customFormat="1" ht="15" customHeight="1">
      <c r="B33" s="121">
        <f>'1体Old'!E33</f>
        <v>24</v>
      </c>
      <c r="C33" s="193" t="str">
        <f>'1体Old'!G33</f>
        <v>水</v>
      </c>
      <c r="D33" s="495"/>
      <c r="E33" s="449"/>
      <c r="F33" s="653" t="s">
        <v>150</v>
      </c>
      <c r="G33" s="613"/>
      <c r="H33" s="613"/>
      <c r="I33" s="613"/>
      <c r="J33" s="613"/>
      <c r="K33" s="614"/>
      <c r="L33" s="459"/>
      <c r="M33" s="460"/>
      <c r="N33" s="459"/>
      <c r="O33" s="460"/>
      <c r="P33" s="444"/>
      <c r="Q33" s="445"/>
      <c r="R33" s="444"/>
      <c r="S33" s="445"/>
      <c r="T33" s="523"/>
      <c r="U33" s="445"/>
      <c r="V33" s="464" t="s">
        <v>94</v>
      </c>
      <c r="W33" s="465"/>
      <c r="X33" s="465"/>
      <c r="Y33" s="465"/>
      <c r="Z33" s="465"/>
      <c r="AA33" s="466"/>
      <c r="AC33" s="122">
        <f t="shared" si="1"/>
        <v>24</v>
      </c>
      <c r="AD33" s="123" t="str">
        <f t="shared" si="1"/>
        <v>水</v>
      </c>
      <c r="AE33" s="554" t="s">
        <v>160</v>
      </c>
      <c r="AF33" s="555"/>
      <c r="AG33" s="555"/>
      <c r="AH33" s="555"/>
      <c r="AI33" s="555"/>
      <c r="AJ33" s="555"/>
      <c r="AK33" s="555"/>
      <c r="AL33" s="555"/>
      <c r="AM33" s="555"/>
      <c r="AN33" s="555"/>
      <c r="AO33" s="555"/>
      <c r="AP33" s="555"/>
      <c r="AQ33" s="524" t="s">
        <v>163</v>
      </c>
      <c r="AR33" s="525"/>
      <c r="AS33" s="525"/>
      <c r="AT33" s="526"/>
      <c r="AU33" s="151"/>
      <c r="AV33" s="152"/>
      <c r="AW33" s="539" t="s">
        <v>108</v>
      </c>
      <c r="AX33" s="540"/>
      <c r="AY33" s="540"/>
      <c r="AZ33" s="540"/>
      <c r="BA33" s="540"/>
      <c r="BB33" s="541"/>
      <c r="BD33" s="99"/>
      <c r="BE33" s="542"/>
      <c r="BF33" s="542"/>
      <c r="BG33" s="542"/>
      <c r="BH33" s="542"/>
      <c r="BI33" s="545"/>
    </row>
    <row r="34" spans="2:76" s="8" customFormat="1" ht="15" customHeight="1">
      <c r="B34" s="121">
        <f>'1体Old'!E34</f>
        <v>25</v>
      </c>
      <c r="C34" s="193" t="str">
        <f>'1体Old'!G34</f>
        <v>木</v>
      </c>
      <c r="D34" s="599" t="s">
        <v>151</v>
      </c>
      <c r="E34" s="600"/>
      <c r="F34" s="600"/>
      <c r="G34" s="600"/>
      <c r="H34" s="600"/>
      <c r="I34" s="601"/>
      <c r="J34" s="444"/>
      <c r="K34" s="445"/>
      <c r="L34" s="444"/>
      <c r="M34" s="445"/>
      <c r="N34" s="459"/>
      <c r="O34" s="460"/>
      <c r="P34" s="649" t="s">
        <v>120</v>
      </c>
      <c r="Q34" s="650"/>
      <c r="R34" s="650"/>
      <c r="S34" s="651"/>
      <c r="T34" s="523"/>
      <c r="U34" s="445"/>
      <c r="V34" s="489" t="s">
        <v>95</v>
      </c>
      <c r="W34" s="490"/>
      <c r="X34" s="490"/>
      <c r="Y34" s="490"/>
      <c r="Z34" s="490"/>
      <c r="AA34" s="491"/>
      <c r="AC34" s="122">
        <f t="shared" si="1"/>
        <v>25</v>
      </c>
      <c r="AD34" s="123" t="str">
        <f t="shared" si="1"/>
        <v>木</v>
      </c>
      <c r="AE34" s="321"/>
      <c r="AF34" s="322"/>
      <c r="AG34" s="322"/>
      <c r="AH34" s="322"/>
      <c r="AI34" s="527" t="s">
        <v>97</v>
      </c>
      <c r="AJ34" s="527"/>
      <c r="AK34" s="527"/>
      <c r="AL34" s="527"/>
      <c r="AM34" s="527"/>
      <c r="AN34" s="527"/>
      <c r="AO34" s="528"/>
      <c r="AP34" s="528"/>
      <c r="AQ34" s="133"/>
      <c r="AR34" s="133"/>
      <c r="AS34" s="133"/>
      <c r="AT34" s="104"/>
      <c r="AU34" s="134"/>
      <c r="AV34" s="135"/>
      <c r="AW34" s="520" t="s">
        <v>93</v>
      </c>
      <c r="AX34" s="521"/>
      <c r="AY34" s="521"/>
      <c r="AZ34" s="521"/>
      <c r="BA34" s="521"/>
      <c r="BB34" s="522"/>
      <c r="BD34" s="99"/>
      <c r="BE34" s="542"/>
      <c r="BF34" s="542"/>
      <c r="BG34" s="542"/>
      <c r="BH34" s="542"/>
      <c r="BI34" s="545"/>
    </row>
    <row r="35" spans="2:76" s="8" customFormat="1" ht="15" customHeight="1">
      <c r="B35" s="121">
        <f>'1体Old'!E35</f>
        <v>26</v>
      </c>
      <c r="C35" s="193" t="str">
        <f>'1体Old'!G35</f>
        <v>金</v>
      </c>
      <c r="D35" s="615" t="s">
        <v>152</v>
      </c>
      <c r="E35" s="616"/>
      <c r="F35" s="616"/>
      <c r="G35" s="616"/>
      <c r="H35" s="616"/>
      <c r="I35" s="617"/>
      <c r="J35" s="444"/>
      <c r="K35" s="445"/>
      <c r="L35" s="444"/>
      <c r="M35" s="445"/>
      <c r="N35" s="459"/>
      <c r="O35" s="460"/>
      <c r="P35" s="444"/>
      <c r="Q35" s="445"/>
      <c r="R35" s="444"/>
      <c r="S35" s="445"/>
      <c r="T35" s="523"/>
      <c r="U35" s="445"/>
      <c r="V35" s="464" t="s">
        <v>94</v>
      </c>
      <c r="W35" s="465"/>
      <c r="X35" s="465"/>
      <c r="Y35" s="465"/>
      <c r="Z35" s="465"/>
      <c r="AA35" s="466"/>
      <c r="AC35" s="122">
        <f t="shared" si="1"/>
        <v>26</v>
      </c>
      <c r="AD35" s="123" t="str">
        <f t="shared" si="1"/>
        <v>金</v>
      </c>
      <c r="AE35" s="124"/>
      <c r="AF35" s="133"/>
      <c r="AG35" s="217"/>
      <c r="AH35" s="217"/>
      <c r="AI35" s="517" t="s">
        <v>97</v>
      </c>
      <c r="AJ35" s="517"/>
      <c r="AK35" s="517"/>
      <c r="AL35" s="517"/>
      <c r="AM35" s="517"/>
      <c r="AN35" s="517"/>
      <c r="AO35" s="518"/>
      <c r="AP35" s="518"/>
      <c r="AQ35" s="217"/>
      <c r="AR35" s="217"/>
      <c r="AS35" s="217"/>
      <c r="AT35" s="217"/>
      <c r="AU35" s="151"/>
      <c r="AV35" s="219"/>
      <c r="AW35" s="464" t="s">
        <v>89</v>
      </c>
      <c r="AX35" s="465"/>
      <c r="AY35" s="465"/>
      <c r="AZ35" s="465"/>
      <c r="BA35" s="465"/>
      <c r="BB35" s="466"/>
      <c r="BD35" s="99"/>
      <c r="BE35" s="542" t="s">
        <v>76</v>
      </c>
      <c r="BF35" s="543"/>
      <c r="BG35" s="543"/>
      <c r="BH35" s="543"/>
      <c r="BI35" s="544"/>
    </row>
    <row r="36" spans="2:76" s="8" customFormat="1" ht="15" customHeight="1">
      <c r="B36" s="121">
        <f>'1体Old'!E36</f>
        <v>27</v>
      </c>
      <c r="C36" s="193" t="str">
        <f>'1体Old'!G36</f>
        <v>土</v>
      </c>
      <c r="D36" s="495"/>
      <c r="E36" s="519"/>
      <c r="F36" s="444"/>
      <c r="G36" s="445"/>
      <c r="H36" s="446"/>
      <c r="I36" s="447"/>
      <c r="J36" s="452"/>
      <c r="K36" s="453"/>
      <c r="L36" s="452"/>
      <c r="M36" s="453"/>
      <c r="N36" s="604" t="s">
        <v>143</v>
      </c>
      <c r="O36" s="605"/>
      <c r="P36" s="605"/>
      <c r="Q36" s="605"/>
      <c r="R36" s="605"/>
      <c r="S36" s="606"/>
      <c r="T36" s="444"/>
      <c r="U36" s="445"/>
      <c r="V36" s="492" t="s">
        <v>96</v>
      </c>
      <c r="W36" s="493"/>
      <c r="X36" s="493"/>
      <c r="Y36" s="493"/>
      <c r="Z36" s="493"/>
      <c r="AA36" s="494"/>
      <c r="AC36" s="122">
        <f t="shared" si="1"/>
        <v>27</v>
      </c>
      <c r="AD36" s="123" t="str">
        <f t="shared" si="1"/>
        <v>土</v>
      </c>
      <c r="AE36" s="124"/>
      <c r="AF36" s="133"/>
      <c r="AG36" s="133"/>
      <c r="AH36" s="133"/>
      <c r="AI36" s="527" t="s">
        <v>97</v>
      </c>
      <c r="AJ36" s="527"/>
      <c r="AK36" s="527"/>
      <c r="AL36" s="527"/>
      <c r="AM36" s="527"/>
      <c r="AN36" s="527"/>
      <c r="AO36" s="527"/>
      <c r="AP36" s="527"/>
      <c r="AQ36" s="133"/>
      <c r="AR36" s="133"/>
      <c r="AS36" s="133"/>
      <c r="AT36" s="104"/>
      <c r="AU36" s="151"/>
      <c r="AV36" s="152"/>
      <c r="AW36" s="489" t="s">
        <v>95</v>
      </c>
      <c r="AX36" s="490"/>
      <c r="AY36" s="490"/>
      <c r="AZ36" s="490"/>
      <c r="BA36" s="490"/>
      <c r="BB36" s="491"/>
      <c r="BD36" s="99"/>
      <c r="BE36" s="543"/>
      <c r="BF36" s="543"/>
      <c r="BG36" s="543"/>
      <c r="BH36" s="543"/>
      <c r="BI36" s="544"/>
    </row>
    <row r="37" spans="2:76" s="8" customFormat="1" ht="15" customHeight="1">
      <c r="B37" s="121">
        <f>'1体Old'!E37</f>
        <v>28</v>
      </c>
      <c r="C37" s="193" t="str">
        <f>'1体Old'!G37</f>
        <v>日</v>
      </c>
      <c r="D37" s="444"/>
      <c r="E37" s="445"/>
      <c r="F37" s="444"/>
      <c r="G37" s="445"/>
      <c r="H37" s="444"/>
      <c r="I37" s="445"/>
      <c r="J37" s="444"/>
      <c r="K37" s="445"/>
      <c r="L37" s="444"/>
      <c r="M37" s="445"/>
      <c r="N37" s="459"/>
      <c r="O37" s="460"/>
      <c r="P37" s="444"/>
      <c r="Q37" s="445"/>
      <c r="R37" s="444"/>
      <c r="S37" s="445"/>
      <c r="T37" s="523"/>
      <c r="U37" s="445"/>
      <c r="V37" s="492" t="s">
        <v>96</v>
      </c>
      <c r="W37" s="493"/>
      <c r="X37" s="493"/>
      <c r="Y37" s="493"/>
      <c r="Z37" s="493"/>
      <c r="AA37" s="494"/>
      <c r="AC37" s="122">
        <f>B37</f>
        <v>28</v>
      </c>
      <c r="AD37" s="123" t="str">
        <f t="shared" si="1"/>
        <v>日</v>
      </c>
      <c r="AE37" s="124"/>
      <c r="AF37" s="133"/>
      <c r="AG37" s="133"/>
      <c r="AH37" s="133"/>
      <c r="AI37" s="527" t="s">
        <v>97</v>
      </c>
      <c r="AJ37" s="527"/>
      <c r="AK37" s="527"/>
      <c r="AL37" s="527"/>
      <c r="AM37" s="527"/>
      <c r="AN37" s="527"/>
      <c r="AO37" s="527"/>
      <c r="AP37" s="527"/>
      <c r="AQ37" s="133"/>
      <c r="AR37" s="133"/>
      <c r="AS37" s="133"/>
      <c r="AT37" s="104"/>
      <c r="AU37" s="151"/>
      <c r="AV37" s="152"/>
      <c r="AW37" s="529" t="s">
        <v>133</v>
      </c>
      <c r="AX37" s="530"/>
      <c r="AY37" s="530"/>
      <c r="AZ37" s="530"/>
      <c r="BA37" s="530"/>
      <c r="BB37" s="531"/>
      <c r="BD37" s="99"/>
      <c r="BE37" s="543"/>
      <c r="BF37" s="543"/>
      <c r="BG37" s="543"/>
      <c r="BH37" s="543"/>
      <c r="BI37" s="544"/>
    </row>
    <row r="38" spans="2:76" s="8" customFormat="1" ht="15" customHeight="1">
      <c r="B38" s="121">
        <f>'1体Old'!E38</f>
        <v>29</v>
      </c>
      <c r="C38" s="193" t="str">
        <f>'1体Old'!G38</f>
        <v>月</v>
      </c>
      <c r="D38" s="444"/>
      <c r="E38" s="445"/>
      <c r="F38" s="611" t="s">
        <v>153</v>
      </c>
      <c r="G38" s="612"/>
      <c r="H38" s="612"/>
      <c r="I38" s="612"/>
      <c r="J38" s="612"/>
      <c r="K38" s="648"/>
      <c r="L38" s="523"/>
      <c r="M38" s="445"/>
      <c r="N38" s="459"/>
      <c r="O38" s="460"/>
      <c r="P38" s="444"/>
      <c r="Q38" s="445"/>
      <c r="R38" s="444"/>
      <c r="S38" s="445"/>
      <c r="T38" s="523"/>
      <c r="U38" s="445"/>
      <c r="V38" s="520" t="s">
        <v>93</v>
      </c>
      <c r="W38" s="521"/>
      <c r="X38" s="521"/>
      <c r="Y38" s="521"/>
      <c r="Z38" s="521"/>
      <c r="AA38" s="522"/>
      <c r="AB38" s="159"/>
      <c r="AC38" s="122">
        <f>B38</f>
        <v>29</v>
      </c>
      <c r="AD38" s="123" t="str">
        <f t="shared" si="1"/>
        <v>月</v>
      </c>
      <c r="AE38" s="124"/>
      <c r="AF38" s="133"/>
      <c r="AG38" s="217"/>
      <c r="AH38" s="217"/>
      <c r="AI38" s="517" t="s">
        <v>97</v>
      </c>
      <c r="AJ38" s="517"/>
      <c r="AK38" s="517"/>
      <c r="AL38" s="517"/>
      <c r="AM38" s="517"/>
      <c r="AN38" s="517"/>
      <c r="AO38" s="518"/>
      <c r="AP38" s="518"/>
      <c r="AQ38" s="217"/>
      <c r="AR38" s="217"/>
      <c r="AS38" s="217"/>
      <c r="AT38" s="217"/>
      <c r="AU38" s="151"/>
      <c r="AV38" s="219"/>
      <c r="AW38" s="464" t="s">
        <v>89</v>
      </c>
      <c r="AX38" s="465"/>
      <c r="AY38" s="465"/>
      <c r="AZ38" s="465"/>
      <c r="BA38" s="465"/>
      <c r="BB38" s="466"/>
      <c r="BD38" s="99"/>
      <c r="BE38" s="543"/>
      <c r="BF38" s="543"/>
      <c r="BG38" s="543"/>
      <c r="BH38" s="543"/>
      <c r="BI38" s="544"/>
    </row>
    <row r="39" spans="2:76" s="8" customFormat="1" ht="15" customHeight="1">
      <c r="B39" s="121">
        <f>'1体Old'!E39</f>
        <v>30</v>
      </c>
      <c r="C39" s="193" t="str">
        <f>'1体Old'!G39</f>
        <v>火</v>
      </c>
      <c r="D39" s="618" t="s">
        <v>165</v>
      </c>
      <c r="E39" s="468"/>
      <c r="F39" s="468"/>
      <c r="G39" s="468"/>
      <c r="H39" s="468"/>
      <c r="I39" s="619"/>
      <c r="J39" s="444"/>
      <c r="K39" s="445"/>
      <c r="L39" s="444"/>
      <c r="M39" s="445"/>
      <c r="N39" s="459"/>
      <c r="O39" s="460"/>
      <c r="P39" s="444"/>
      <c r="Q39" s="445"/>
      <c r="R39" s="444"/>
      <c r="S39" s="445"/>
      <c r="T39" s="523"/>
      <c r="U39" s="445"/>
      <c r="V39" s="476" t="s">
        <v>155</v>
      </c>
      <c r="W39" s="477"/>
      <c r="X39" s="477"/>
      <c r="Y39" s="477"/>
      <c r="Z39" s="477"/>
      <c r="AA39" s="478"/>
      <c r="AB39" s="141"/>
      <c r="AC39" s="122">
        <f>B39</f>
        <v>30</v>
      </c>
      <c r="AD39" s="123" t="str">
        <f t="shared" si="1"/>
        <v>火</v>
      </c>
      <c r="AE39" s="551" t="s">
        <v>134</v>
      </c>
      <c r="AF39" s="552"/>
      <c r="AG39" s="552"/>
      <c r="AH39" s="552"/>
      <c r="AI39" s="552"/>
      <c r="AJ39" s="552"/>
      <c r="AK39" s="552"/>
      <c r="AL39" s="552"/>
      <c r="AM39" s="552"/>
      <c r="AN39" s="552"/>
      <c r="AO39" s="552"/>
      <c r="AP39" s="552"/>
      <c r="AQ39" s="552"/>
      <c r="AR39" s="552"/>
      <c r="AS39" s="552"/>
      <c r="AT39" s="552"/>
      <c r="AU39" s="552"/>
      <c r="AV39" s="552"/>
      <c r="AW39" s="552"/>
      <c r="AX39" s="552"/>
      <c r="AY39" s="552"/>
      <c r="AZ39" s="552"/>
      <c r="BA39" s="552"/>
      <c r="BB39" s="553"/>
      <c r="BD39" s="99"/>
      <c r="BE39" s="543"/>
      <c r="BF39" s="543"/>
      <c r="BG39" s="543"/>
      <c r="BH39" s="543"/>
      <c r="BI39" s="544"/>
    </row>
    <row r="40" spans="2:76" s="8" customFormat="1" ht="15" customHeight="1" thickBot="1">
      <c r="B40" s="122">
        <f>B39+1</f>
        <v>31</v>
      </c>
      <c r="C40" s="193" t="str">
        <f>'1体Old'!G40</f>
        <v>水</v>
      </c>
      <c r="D40" s="444"/>
      <c r="E40" s="523"/>
      <c r="F40" s="652" t="s">
        <v>154</v>
      </c>
      <c r="G40" s="620"/>
      <c r="H40" s="620"/>
      <c r="I40" s="620"/>
      <c r="J40" s="620"/>
      <c r="K40" s="621"/>
      <c r="L40" s="444"/>
      <c r="M40" s="445"/>
      <c r="N40" s="459"/>
      <c r="O40" s="460"/>
      <c r="P40" s="444"/>
      <c r="Q40" s="445"/>
      <c r="R40" s="444"/>
      <c r="S40" s="445"/>
      <c r="T40" s="523"/>
      <c r="U40" s="445"/>
      <c r="V40" s="464" t="s">
        <v>94</v>
      </c>
      <c r="W40" s="465"/>
      <c r="X40" s="465"/>
      <c r="Y40" s="465"/>
      <c r="Z40" s="465"/>
      <c r="AA40" s="466"/>
      <c r="AC40" s="122">
        <f>B40</f>
        <v>31</v>
      </c>
      <c r="AD40" s="123" t="str">
        <f t="shared" ref="AD40" si="2">C40</f>
        <v>水</v>
      </c>
      <c r="AE40" s="554" t="s">
        <v>160</v>
      </c>
      <c r="AF40" s="555"/>
      <c r="AG40" s="555"/>
      <c r="AH40" s="555"/>
      <c r="AI40" s="555"/>
      <c r="AJ40" s="555"/>
      <c r="AK40" s="555"/>
      <c r="AL40" s="555"/>
      <c r="AM40" s="555"/>
      <c r="AN40" s="555"/>
      <c r="AO40" s="555"/>
      <c r="AP40" s="555"/>
      <c r="AQ40" s="524" t="s">
        <v>164</v>
      </c>
      <c r="AR40" s="525"/>
      <c r="AS40" s="525"/>
      <c r="AT40" s="526"/>
      <c r="AU40" s="151"/>
      <c r="AV40" s="152"/>
      <c r="AW40" s="539" t="s">
        <v>108</v>
      </c>
      <c r="AX40" s="540"/>
      <c r="AY40" s="540"/>
      <c r="AZ40" s="540"/>
      <c r="BA40" s="540"/>
      <c r="BB40" s="541"/>
      <c r="BD40" s="100"/>
      <c r="BE40" s="546"/>
      <c r="BF40" s="546"/>
      <c r="BG40" s="546"/>
      <c r="BH40" s="546"/>
      <c r="BI40" s="547"/>
    </row>
    <row r="41" spans="2:76" ht="13.5" customHeight="1" thickBot="1">
      <c r="B41" s="416" t="s">
        <v>64</v>
      </c>
      <c r="C41" s="426"/>
      <c r="D41" s="33">
        <v>9</v>
      </c>
      <c r="E41" s="596">
        <v>10</v>
      </c>
      <c r="F41" s="596"/>
      <c r="G41" s="596">
        <v>11</v>
      </c>
      <c r="H41" s="596"/>
      <c r="I41" s="596">
        <v>12</v>
      </c>
      <c r="J41" s="596"/>
      <c r="K41" s="596">
        <v>13</v>
      </c>
      <c r="L41" s="596"/>
      <c r="M41" s="596">
        <v>14</v>
      </c>
      <c r="N41" s="596"/>
      <c r="O41" s="596">
        <v>15</v>
      </c>
      <c r="P41" s="596"/>
      <c r="Q41" s="596">
        <v>16</v>
      </c>
      <c r="R41" s="596"/>
      <c r="S41" s="596">
        <v>17</v>
      </c>
      <c r="T41" s="596"/>
      <c r="U41" s="596">
        <v>18</v>
      </c>
      <c r="V41" s="596"/>
      <c r="W41" s="596">
        <v>19</v>
      </c>
      <c r="X41" s="596"/>
      <c r="Y41" s="597" t="s">
        <v>29</v>
      </c>
      <c r="Z41" s="597"/>
      <c r="AA41" s="598"/>
      <c r="AC41" s="416" t="s">
        <v>64</v>
      </c>
      <c r="AD41" s="426"/>
      <c r="AE41" s="33">
        <v>9</v>
      </c>
      <c r="AF41" s="596">
        <v>10</v>
      </c>
      <c r="AG41" s="596"/>
      <c r="AH41" s="596">
        <v>11</v>
      </c>
      <c r="AI41" s="596"/>
      <c r="AJ41" s="596">
        <v>12</v>
      </c>
      <c r="AK41" s="596"/>
      <c r="AL41" s="596">
        <v>13</v>
      </c>
      <c r="AM41" s="596"/>
      <c r="AN41" s="596">
        <v>14</v>
      </c>
      <c r="AO41" s="596"/>
      <c r="AP41" s="596">
        <v>15</v>
      </c>
      <c r="AQ41" s="596"/>
      <c r="AR41" s="596">
        <v>16</v>
      </c>
      <c r="AS41" s="596"/>
      <c r="AT41" s="596">
        <v>17</v>
      </c>
      <c r="AU41" s="596"/>
      <c r="AV41" s="596">
        <v>18</v>
      </c>
      <c r="AW41" s="596"/>
      <c r="AX41" s="596">
        <v>19</v>
      </c>
      <c r="AY41" s="596"/>
      <c r="AZ41" s="597" t="s">
        <v>29</v>
      </c>
      <c r="BA41" s="597"/>
      <c r="BB41" s="598"/>
      <c r="BD41" s="100"/>
      <c r="BE41" s="194"/>
      <c r="BF41" s="194"/>
      <c r="BG41" s="194"/>
      <c r="BH41" s="194"/>
      <c r="BI41" s="195"/>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65" t="s">
        <v>13</v>
      </c>
      <c r="D43" s="566"/>
      <c r="E43" s="566"/>
      <c r="F43" s="566"/>
      <c r="G43" s="567"/>
      <c r="H43" s="568" t="s">
        <v>10</v>
      </c>
      <c r="I43" s="566"/>
      <c r="J43" s="566"/>
      <c r="K43" s="566"/>
      <c r="L43" s="566"/>
      <c r="M43" s="566" t="s">
        <v>11</v>
      </c>
      <c r="N43" s="566"/>
      <c r="O43" s="566"/>
      <c r="P43" s="566"/>
      <c r="Q43" s="566"/>
      <c r="R43" s="566" t="s">
        <v>12</v>
      </c>
      <c r="S43" s="566"/>
      <c r="T43" s="566"/>
      <c r="U43" s="566"/>
      <c r="V43" s="567"/>
      <c r="X43" s="569" t="s">
        <v>100</v>
      </c>
      <c r="Y43" s="569"/>
      <c r="Z43" s="569"/>
      <c r="AA43" s="569"/>
      <c r="AB43" s="569"/>
      <c r="AC43" s="569"/>
      <c r="AD43" s="569"/>
      <c r="AE43" s="569"/>
      <c r="AF43" s="569"/>
      <c r="AG43" s="569"/>
      <c r="AH43" s="569"/>
      <c r="AI43" s="569"/>
      <c r="AJ43" s="570" t="s">
        <v>77</v>
      </c>
      <c r="AK43" s="570"/>
      <c r="AL43" s="570"/>
      <c r="AM43" s="570"/>
      <c r="AN43" s="570"/>
      <c r="AO43" s="570"/>
      <c r="AP43" s="570"/>
      <c r="AQ43" s="570"/>
      <c r="AR43" s="570"/>
      <c r="AS43" s="570"/>
      <c r="AT43" s="570"/>
      <c r="AU43" s="570"/>
      <c r="AV43" s="570"/>
      <c r="AW43" s="570"/>
      <c r="AX43" s="570"/>
      <c r="AY43" s="570"/>
      <c r="AZ43" s="570"/>
      <c r="BA43" s="570"/>
      <c r="BB43" s="570"/>
      <c r="BC43" s="570"/>
      <c r="BD43" s="570"/>
      <c r="BE43" s="15"/>
      <c r="BF43" s="15"/>
      <c r="BG43" s="15"/>
      <c r="BH43" s="15"/>
      <c r="BI43" s="15"/>
      <c r="BJ43" s="14"/>
      <c r="BK43" s="14"/>
      <c r="BL43" s="16"/>
      <c r="BM43" s="16"/>
      <c r="BN43" s="16"/>
      <c r="BO43" s="16"/>
      <c r="BP43" s="16"/>
      <c r="BX43" s="5"/>
    </row>
    <row r="44" spans="2:76" ht="12.75" customHeight="1">
      <c r="B44" s="49"/>
      <c r="C44" s="571" t="s">
        <v>78</v>
      </c>
      <c r="D44" s="572"/>
      <c r="E44" s="572"/>
      <c r="F44" s="572"/>
      <c r="G44" s="573"/>
      <c r="H44" s="574" t="s">
        <v>81</v>
      </c>
      <c r="I44" s="575"/>
      <c r="J44" s="575"/>
      <c r="K44" s="575"/>
      <c r="L44" s="575"/>
      <c r="M44" s="575" t="s">
        <v>82</v>
      </c>
      <c r="N44" s="575"/>
      <c r="O44" s="575"/>
      <c r="P44" s="575"/>
      <c r="Q44" s="575"/>
      <c r="R44" s="586" t="s">
        <v>83</v>
      </c>
      <c r="S44" s="586"/>
      <c r="T44" s="586"/>
      <c r="U44" s="586"/>
      <c r="V44" s="587"/>
      <c r="X44" s="569"/>
      <c r="Y44" s="569"/>
      <c r="Z44" s="569"/>
      <c r="AA44" s="569"/>
      <c r="AB44" s="569"/>
      <c r="AC44" s="569"/>
      <c r="AD44" s="569"/>
      <c r="AE44" s="569"/>
      <c r="AF44" s="569"/>
      <c r="AG44" s="569"/>
      <c r="AH44" s="569"/>
      <c r="AI44" s="569"/>
      <c r="AJ44" s="588" t="s">
        <v>79</v>
      </c>
      <c r="AK44" s="588"/>
      <c r="AL44" s="588"/>
      <c r="AM44" s="588"/>
      <c r="AN44" s="588"/>
      <c r="AO44" s="588"/>
      <c r="AP44" s="588"/>
      <c r="AQ44" s="588"/>
      <c r="AR44" s="588"/>
      <c r="AS44" s="588"/>
      <c r="AT44" s="588"/>
      <c r="AU44" s="588"/>
      <c r="AV44" s="588"/>
      <c r="AW44" s="588"/>
      <c r="AX44" s="588"/>
      <c r="AY44" s="588"/>
      <c r="AZ44" s="588"/>
      <c r="BA44" s="588"/>
      <c r="BB44" s="589"/>
      <c r="BC44" s="588"/>
      <c r="BD44" s="588"/>
      <c r="BE44" s="50"/>
      <c r="BF44" s="50"/>
      <c r="BG44" s="50"/>
      <c r="BH44" s="25"/>
      <c r="BI44" s="25"/>
      <c r="BJ44" s="15"/>
      <c r="BK44" s="15"/>
      <c r="BL44" s="16"/>
      <c r="BM44" s="16"/>
      <c r="BN44" s="16"/>
      <c r="BO44" s="16"/>
      <c r="BP44" s="16"/>
    </row>
    <row r="45" spans="2:76" ht="12.75" customHeight="1">
      <c r="B45" s="49"/>
      <c r="C45" s="590" t="s">
        <v>80</v>
      </c>
      <c r="D45" s="591"/>
      <c r="E45" s="591"/>
      <c r="F45" s="591"/>
      <c r="G45" s="592"/>
      <c r="H45" s="574" t="s">
        <v>81</v>
      </c>
      <c r="I45" s="575"/>
      <c r="J45" s="575"/>
      <c r="K45" s="575"/>
      <c r="L45" s="575"/>
      <c r="M45" s="575" t="s">
        <v>82</v>
      </c>
      <c r="N45" s="575"/>
      <c r="O45" s="575"/>
      <c r="P45" s="575"/>
      <c r="Q45" s="575"/>
      <c r="R45" s="586" t="s">
        <v>83</v>
      </c>
      <c r="S45" s="586"/>
      <c r="T45" s="586"/>
      <c r="U45" s="586"/>
      <c r="V45" s="587"/>
      <c r="X45" s="569"/>
      <c r="Y45" s="569"/>
      <c r="Z45" s="569"/>
      <c r="AA45" s="569"/>
      <c r="AB45" s="569"/>
      <c r="AC45" s="569"/>
      <c r="AD45" s="569"/>
      <c r="AE45" s="569"/>
      <c r="AF45" s="569"/>
      <c r="AG45" s="569"/>
      <c r="AH45" s="569"/>
      <c r="AI45" s="569"/>
      <c r="AJ45" s="602" t="s">
        <v>84</v>
      </c>
      <c r="AK45" s="602"/>
      <c r="AL45" s="602"/>
      <c r="AM45" s="602"/>
      <c r="AN45" s="602"/>
      <c r="AO45" s="602"/>
      <c r="AP45" s="602"/>
      <c r="AQ45" s="602"/>
      <c r="AR45" s="602"/>
      <c r="AS45" s="602"/>
      <c r="AT45" s="602"/>
      <c r="AU45" s="602"/>
      <c r="AV45" s="602"/>
      <c r="AW45" s="602"/>
      <c r="AX45" s="602"/>
      <c r="AY45" s="602"/>
      <c r="AZ45" s="602"/>
      <c r="BA45" s="602"/>
      <c r="BB45" s="602"/>
      <c r="BC45" s="602"/>
      <c r="BD45" s="602"/>
      <c r="BE45" s="50"/>
      <c r="BF45" s="50"/>
      <c r="BG45" s="50"/>
      <c r="BH45" s="25"/>
      <c r="BI45" s="25"/>
      <c r="BJ45" s="15"/>
      <c r="BK45" s="15"/>
      <c r="BL45" s="16"/>
      <c r="BM45" s="16"/>
      <c r="BN45" s="16"/>
      <c r="BO45" s="16"/>
      <c r="BP45" s="16"/>
    </row>
    <row r="46" spans="2:76" ht="12.75" customHeight="1">
      <c r="B46" s="49"/>
      <c r="C46" s="576" t="s">
        <v>85</v>
      </c>
      <c r="D46" s="577"/>
      <c r="E46" s="577"/>
      <c r="F46" s="577"/>
      <c r="G46" s="578"/>
      <c r="H46" s="579" t="s">
        <v>112</v>
      </c>
      <c r="I46" s="580"/>
      <c r="J46" s="580"/>
      <c r="K46" s="580"/>
      <c r="L46" s="580"/>
      <c r="M46" s="580" t="s">
        <v>83</v>
      </c>
      <c r="N46" s="580"/>
      <c r="O46" s="580"/>
      <c r="P46" s="580"/>
      <c r="Q46" s="580"/>
      <c r="R46" s="581" t="s">
        <v>113</v>
      </c>
      <c r="S46" s="581"/>
      <c r="T46" s="581"/>
      <c r="U46" s="581"/>
      <c r="V46" s="582"/>
      <c r="W46" s="177"/>
      <c r="X46" s="354"/>
      <c r="Y46" s="354"/>
      <c r="Z46" s="354"/>
      <c r="AA46" s="354"/>
      <c r="AB46" s="354"/>
      <c r="AC46" s="354"/>
      <c r="AD46" s="569"/>
      <c r="AE46" s="569"/>
      <c r="AF46" s="569"/>
      <c r="AG46" s="569"/>
      <c r="AH46" s="569"/>
      <c r="AI46" s="569"/>
      <c r="AJ46" s="583" t="s">
        <v>59</v>
      </c>
      <c r="AK46" s="583"/>
      <c r="AL46" s="583"/>
      <c r="AM46" s="583"/>
      <c r="AN46" s="583"/>
      <c r="AO46" s="583"/>
      <c r="AP46" s="583"/>
      <c r="AQ46" s="583"/>
      <c r="AR46" s="583"/>
      <c r="AS46" s="583"/>
      <c r="AT46" s="583"/>
      <c r="AU46" s="583"/>
      <c r="AV46" s="583"/>
      <c r="AW46" s="583"/>
      <c r="AX46" s="583"/>
      <c r="AY46" s="583"/>
      <c r="AZ46" s="583"/>
      <c r="BA46" s="583"/>
      <c r="BB46" s="583"/>
      <c r="BC46" s="583"/>
      <c r="BD46" s="583"/>
      <c r="BE46" s="127"/>
      <c r="BF46" s="127"/>
      <c r="BG46" s="127"/>
      <c r="BH46" s="127"/>
      <c r="BI46" s="25"/>
      <c r="BJ46" s="15"/>
      <c r="BK46" s="15"/>
      <c r="BL46" s="16"/>
      <c r="BM46" s="16"/>
      <c r="BN46" s="16"/>
      <c r="BO46" s="16"/>
      <c r="BP46" s="16"/>
    </row>
    <row r="47" spans="2:76" ht="12.75" customHeight="1">
      <c r="B47" s="49"/>
      <c r="D47" s="128"/>
      <c r="E47" s="128"/>
      <c r="F47" s="255"/>
      <c r="G47" s="255"/>
      <c r="H47" s="593"/>
      <c r="I47" s="593"/>
      <c r="J47" s="593"/>
      <c r="K47" s="593"/>
      <c r="L47" s="176"/>
      <c r="M47" s="176"/>
      <c r="N47" s="176"/>
      <c r="O47" s="176"/>
      <c r="P47" s="176"/>
      <c r="Q47" s="176"/>
      <c r="R47" s="176"/>
      <c r="S47" s="176"/>
      <c r="T47" s="176"/>
      <c r="U47" s="177"/>
      <c r="V47" s="177"/>
      <c r="W47" s="177"/>
      <c r="X47" s="177"/>
      <c r="Y47" s="177"/>
      <c r="Z47" s="177"/>
      <c r="AA47" s="177"/>
      <c r="AB47" s="87"/>
      <c r="AC47" s="86"/>
      <c r="AJ47" s="583"/>
      <c r="AK47" s="583"/>
      <c r="AL47" s="583"/>
      <c r="AM47" s="583"/>
      <c r="AN47" s="583"/>
      <c r="AO47" s="583"/>
      <c r="AP47" s="583"/>
      <c r="AQ47" s="583"/>
      <c r="AR47" s="583"/>
      <c r="AS47" s="583"/>
      <c r="AT47" s="583"/>
      <c r="AU47" s="583"/>
      <c r="AV47" s="583"/>
      <c r="AW47" s="583"/>
      <c r="AX47" s="583"/>
      <c r="AY47" s="583"/>
      <c r="AZ47" s="583"/>
      <c r="BA47" s="583"/>
      <c r="BB47" s="583"/>
      <c r="BC47" s="583"/>
      <c r="BD47" s="583"/>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584"/>
      <c r="AK48" s="585"/>
      <c r="AL48" s="585"/>
      <c r="AM48" s="585"/>
      <c r="AN48" s="585"/>
      <c r="AO48" s="585"/>
      <c r="AP48" s="585"/>
      <c r="AQ48" s="585"/>
      <c r="AR48" s="585"/>
      <c r="AS48" s="585"/>
      <c r="AT48" s="585"/>
      <c r="AU48" s="585"/>
      <c r="AV48" s="585"/>
      <c r="AW48" s="585"/>
      <c r="AX48" s="585"/>
      <c r="AY48" s="585"/>
      <c r="AZ48" s="585"/>
      <c r="BA48" s="585"/>
      <c r="BB48" s="585"/>
      <c r="BC48" s="585"/>
      <c r="BD48" s="129"/>
      <c r="BI48" s="25"/>
      <c r="BJ48" s="15"/>
      <c r="BK48" s="15"/>
      <c r="BL48" s="16"/>
      <c r="BM48" s="16"/>
      <c r="BN48" s="16"/>
      <c r="BO48" s="16"/>
      <c r="BP48" s="16"/>
    </row>
    <row r="49" spans="2:61" ht="17.25">
      <c r="B49" s="291" t="s">
        <v>46</v>
      </c>
      <c r="C49" s="291"/>
      <c r="D49" s="291"/>
      <c r="E49" s="291"/>
      <c r="F49" s="291"/>
      <c r="G49" s="291"/>
      <c r="H49" s="595"/>
      <c r="I49" s="595"/>
      <c r="J49" s="595"/>
      <c r="K49" s="595"/>
      <c r="L49" s="595"/>
      <c r="M49" s="595"/>
      <c r="N49" s="595"/>
      <c r="O49" s="595"/>
      <c r="P49" s="595"/>
      <c r="Q49" s="595"/>
      <c r="R49" s="595"/>
      <c r="S49" s="595"/>
      <c r="T49" s="595"/>
      <c r="U49" s="595"/>
      <c r="V49" s="595"/>
      <c r="W49" s="595"/>
      <c r="X49" s="291"/>
      <c r="Y49" s="291"/>
      <c r="Z49" s="291"/>
      <c r="AA49" s="291"/>
      <c r="AB49" s="291"/>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588"/>
      <c r="AK50" s="588"/>
      <c r="AL50" s="588"/>
      <c r="AM50" s="588"/>
      <c r="AN50" s="588"/>
    </row>
    <row r="51" spans="2:61" ht="12" customHeight="1">
      <c r="B51" s="407" t="s">
        <v>37</v>
      </c>
      <c r="C51" s="407"/>
      <c r="D51" s="407"/>
      <c r="E51" s="407"/>
      <c r="F51" s="407"/>
      <c r="G51" s="407"/>
      <c r="H51" s="407"/>
      <c r="I51" s="407"/>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64"/>
      <c r="AL52" s="564"/>
      <c r="AM52" s="564"/>
      <c r="AN52" s="564"/>
    </row>
    <row r="53" spans="2:61" ht="12" customHeight="1">
      <c r="B53" s="67"/>
      <c r="C53" s="408" t="s">
        <v>55</v>
      </c>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6"/>
      <c r="AK53" s="564"/>
      <c r="AL53" s="564"/>
      <c r="AM53" s="564"/>
      <c r="AN53" s="564"/>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556" t="s">
        <v>2</v>
      </c>
      <c r="C55" s="557"/>
      <c r="D55" s="34"/>
      <c r="E55" s="34"/>
      <c r="F55" s="289" t="s">
        <v>8</v>
      </c>
      <c r="G55" s="289"/>
      <c r="H55" s="289"/>
      <c r="I55" s="289"/>
      <c r="J55" s="289"/>
      <c r="K55" s="289"/>
      <c r="L55" s="289"/>
      <c r="M55" s="289"/>
      <c r="N55" s="289"/>
      <c r="O55" s="289"/>
      <c r="P55" s="289"/>
      <c r="Q55" s="289"/>
      <c r="R55" s="289"/>
      <c r="S55" s="289"/>
      <c r="T55" s="289"/>
      <c r="U55" s="289"/>
      <c r="V55" s="289"/>
      <c r="W55" s="289"/>
      <c r="X55" s="289"/>
      <c r="Y55" s="289"/>
      <c r="Z55" s="34"/>
      <c r="AA55" s="35"/>
      <c r="AC55" s="556" t="s">
        <v>2</v>
      </c>
      <c r="AD55" s="557"/>
      <c r="AE55" s="23"/>
      <c r="AF55" s="23"/>
      <c r="AG55" s="289" t="s">
        <v>9</v>
      </c>
      <c r="AH55" s="289"/>
      <c r="AI55" s="289"/>
      <c r="AJ55" s="289"/>
      <c r="AK55" s="289"/>
      <c r="AL55" s="289"/>
      <c r="AM55" s="289"/>
      <c r="AN55" s="289"/>
      <c r="AO55" s="289"/>
      <c r="AP55" s="289"/>
      <c r="AQ55" s="289"/>
      <c r="AR55" s="289"/>
      <c r="AS55" s="289"/>
      <c r="AT55" s="289"/>
      <c r="AU55" s="289"/>
      <c r="AV55" s="289"/>
      <c r="AW55" s="289"/>
      <c r="AX55" s="289"/>
      <c r="AY55" s="509"/>
      <c r="AZ55" s="509"/>
      <c r="BA55" s="23"/>
      <c r="BB55" s="24"/>
      <c r="BD55" s="90"/>
      <c r="BE55" s="91"/>
      <c r="BF55" s="91"/>
      <c r="BG55" s="91"/>
      <c r="BH55" s="91"/>
      <c r="BI55" s="91"/>
    </row>
    <row r="56" spans="2:61" s="9" customFormat="1" ht="12" customHeight="1">
      <c r="B56" s="559" t="s">
        <v>0</v>
      </c>
      <c r="C56" s="560" t="s">
        <v>1</v>
      </c>
      <c r="D56" s="29">
        <v>9</v>
      </c>
      <c r="E56" s="558">
        <v>10</v>
      </c>
      <c r="F56" s="558"/>
      <c r="G56" s="558">
        <v>11</v>
      </c>
      <c r="H56" s="558"/>
      <c r="I56" s="558">
        <v>12</v>
      </c>
      <c r="J56" s="558"/>
      <c r="K56" s="558">
        <v>13</v>
      </c>
      <c r="L56" s="558"/>
      <c r="M56" s="558">
        <v>14</v>
      </c>
      <c r="N56" s="558"/>
      <c r="O56" s="558">
        <v>15</v>
      </c>
      <c r="P56" s="558"/>
      <c r="Q56" s="558">
        <v>16</v>
      </c>
      <c r="R56" s="558"/>
      <c r="S56" s="558">
        <v>17</v>
      </c>
      <c r="T56" s="558"/>
      <c r="U56" s="558">
        <v>18</v>
      </c>
      <c r="V56" s="558"/>
      <c r="W56" s="558">
        <v>19</v>
      </c>
      <c r="X56" s="558"/>
      <c r="Y56" s="561" t="s">
        <v>29</v>
      </c>
      <c r="Z56" s="561"/>
      <c r="AA56" s="562"/>
      <c r="AC56" s="559" t="s">
        <v>0</v>
      </c>
      <c r="AD56" s="560" t="s">
        <v>1</v>
      </c>
      <c r="AE56" s="29">
        <v>9</v>
      </c>
      <c r="AF56" s="558">
        <v>10</v>
      </c>
      <c r="AG56" s="558"/>
      <c r="AH56" s="558">
        <v>11</v>
      </c>
      <c r="AI56" s="558"/>
      <c r="AJ56" s="558">
        <v>12</v>
      </c>
      <c r="AK56" s="558"/>
      <c r="AL56" s="558">
        <v>13</v>
      </c>
      <c r="AM56" s="558"/>
      <c r="AN56" s="558">
        <v>14</v>
      </c>
      <c r="AO56" s="558"/>
      <c r="AP56" s="558">
        <v>15</v>
      </c>
      <c r="AQ56" s="558"/>
      <c r="AR56" s="558">
        <v>16</v>
      </c>
      <c r="AS56" s="558"/>
      <c r="AT56" s="558">
        <v>17</v>
      </c>
      <c r="AU56" s="558"/>
      <c r="AV56" s="558">
        <v>18</v>
      </c>
      <c r="AW56" s="558"/>
      <c r="AX56" s="558">
        <v>19</v>
      </c>
      <c r="AY56" s="558"/>
      <c r="AZ56" s="561" t="s">
        <v>19</v>
      </c>
      <c r="BA56" s="561"/>
      <c r="BB56" s="562"/>
      <c r="BC56" s="7"/>
      <c r="BD56" s="91"/>
      <c r="BE56" s="91"/>
      <c r="BF56" s="91"/>
      <c r="BG56" s="91"/>
      <c r="BH56" s="91"/>
      <c r="BI56" s="91"/>
    </row>
    <row r="57" spans="2:61" s="9" customFormat="1" ht="4.5" customHeight="1">
      <c r="B57" s="559"/>
      <c r="C57" s="560"/>
      <c r="D57" s="45"/>
      <c r="E57" s="44"/>
      <c r="F57" s="44"/>
      <c r="G57" s="44"/>
      <c r="H57" s="44"/>
      <c r="I57" s="44"/>
      <c r="J57" s="44"/>
      <c r="K57" s="44"/>
      <c r="L57" s="44"/>
      <c r="M57" s="44"/>
      <c r="N57" s="44"/>
      <c r="O57" s="44"/>
      <c r="P57" s="44"/>
      <c r="Q57" s="44"/>
      <c r="R57" s="44"/>
      <c r="S57" s="44"/>
      <c r="T57" s="44"/>
      <c r="U57" s="44"/>
      <c r="V57" s="44"/>
      <c r="W57" s="44"/>
      <c r="X57" s="44"/>
      <c r="Y57" s="44"/>
      <c r="Z57" s="44"/>
      <c r="AA57" s="46"/>
      <c r="AC57" s="563"/>
      <c r="AD57" s="594"/>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495"/>
      <c r="E58" s="519"/>
      <c r="F58" s="444"/>
      <c r="G58" s="445"/>
      <c r="H58" s="444"/>
      <c r="I58" s="445"/>
      <c r="J58" s="444"/>
      <c r="K58" s="445"/>
      <c r="L58" s="444"/>
      <c r="M58" s="445"/>
      <c r="N58" s="444"/>
      <c r="O58" s="445"/>
      <c r="P58" s="444"/>
      <c r="Q58" s="445"/>
      <c r="R58" s="444"/>
      <c r="S58" s="445"/>
      <c r="T58" s="444"/>
      <c r="U58" s="445"/>
      <c r="V58" s="520" t="s">
        <v>93</v>
      </c>
      <c r="W58" s="521"/>
      <c r="X58" s="521"/>
      <c r="Y58" s="521"/>
      <c r="Z58" s="521"/>
      <c r="AA58" s="522"/>
      <c r="AC58" s="10"/>
      <c r="AD58" s="12" t="s">
        <v>32</v>
      </c>
      <c r="AF58" s="130"/>
      <c r="AG58" s="130"/>
      <c r="AH58" s="130"/>
      <c r="AI58" s="130"/>
      <c r="AJ58" s="130"/>
      <c r="AK58" s="527" t="s">
        <v>97</v>
      </c>
      <c r="AL58" s="527"/>
      <c r="AM58" s="527"/>
      <c r="AN58" s="527"/>
      <c r="AO58" s="527"/>
      <c r="AP58" s="527"/>
      <c r="AQ58" s="527"/>
      <c r="AR58" s="527"/>
      <c r="AS58" s="527"/>
      <c r="AT58" s="527"/>
      <c r="AU58" s="527"/>
      <c r="AV58" s="527"/>
      <c r="AW58" s="130"/>
      <c r="AX58" s="130"/>
      <c r="AY58" s="130"/>
      <c r="AZ58" s="130"/>
      <c r="BA58" s="130"/>
      <c r="BB58" s="132"/>
      <c r="BD58" s="16"/>
      <c r="BE58" s="16"/>
      <c r="BF58" s="16"/>
      <c r="BG58" s="16"/>
      <c r="BH58" s="16"/>
      <c r="BI58" s="16"/>
    </row>
    <row r="59" spans="2:61" s="8" customFormat="1" ht="16.5" customHeight="1">
      <c r="B59" s="11"/>
      <c r="C59" s="12" t="s">
        <v>33</v>
      </c>
      <c r="D59" s="481" t="s">
        <v>41</v>
      </c>
      <c r="E59" s="482"/>
      <c r="F59" s="482"/>
      <c r="G59" s="482"/>
      <c r="H59" s="482"/>
      <c r="I59" s="482"/>
      <c r="J59" s="482"/>
      <c r="K59" s="482"/>
      <c r="L59" s="482"/>
      <c r="M59" s="482"/>
      <c r="N59" s="482"/>
      <c r="O59" s="482"/>
      <c r="P59" s="482"/>
      <c r="Q59" s="482"/>
      <c r="R59" s="482"/>
      <c r="S59" s="482"/>
      <c r="T59" s="482"/>
      <c r="U59" s="482"/>
      <c r="V59" s="482"/>
      <c r="W59" s="482"/>
      <c r="X59" s="482"/>
      <c r="Y59" s="482"/>
      <c r="Z59" s="482"/>
      <c r="AA59" s="483"/>
      <c r="AC59" s="11"/>
      <c r="AD59" s="12" t="s">
        <v>33</v>
      </c>
      <c r="AE59" s="481" t="s">
        <v>41</v>
      </c>
      <c r="AF59" s="482"/>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3"/>
      <c r="BD59" s="16"/>
      <c r="BE59" s="16"/>
      <c r="BF59" s="15"/>
      <c r="BG59" s="16"/>
      <c r="BH59" s="16"/>
      <c r="BI59" s="16"/>
    </row>
    <row r="60" spans="2:61" s="8" customFormat="1" ht="16.5" customHeight="1">
      <c r="B60" s="11"/>
      <c r="C60" s="12" t="s">
        <v>6</v>
      </c>
      <c r="D60" s="495"/>
      <c r="E60" s="519"/>
      <c r="F60" s="444"/>
      <c r="G60" s="445"/>
      <c r="H60" s="444"/>
      <c r="I60" s="445"/>
      <c r="J60" s="444"/>
      <c r="K60" s="445"/>
      <c r="L60" s="444"/>
      <c r="M60" s="445"/>
      <c r="N60" s="444"/>
      <c r="O60" s="445"/>
      <c r="P60" s="444"/>
      <c r="Q60" s="445"/>
      <c r="R60" s="444"/>
      <c r="S60" s="445"/>
      <c r="T60" s="444"/>
      <c r="U60" s="445"/>
      <c r="V60" s="464" t="s">
        <v>94</v>
      </c>
      <c r="W60" s="465"/>
      <c r="X60" s="465"/>
      <c r="Y60" s="465"/>
      <c r="Z60" s="465"/>
      <c r="AA60" s="466"/>
      <c r="AC60" s="11"/>
      <c r="AD60" s="12" t="s">
        <v>6</v>
      </c>
      <c r="AE60" s="124"/>
      <c r="AF60" s="133"/>
      <c r="AG60" s="133"/>
      <c r="AH60" s="133"/>
      <c r="AI60" s="527" t="s">
        <v>97</v>
      </c>
      <c r="AJ60" s="527"/>
      <c r="AK60" s="527"/>
      <c r="AL60" s="527"/>
      <c r="AM60" s="527"/>
      <c r="AN60" s="527"/>
      <c r="AO60" s="528"/>
      <c r="AP60" s="528"/>
      <c r="AQ60" s="133"/>
      <c r="AR60" s="133"/>
      <c r="AS60" s="133"/>
      <c r="AT60" s="104"/>
      <c r="AU60" s="105"/>
      <c r="AV60" s="106"/>
      <c r="AW60" s="492" t="s">
        <v>98</v>
      </c>
      <c r="AX60" s="493"/>
      <c r="AY60" s="493"/>
      <c r="AZ60" s="493"/>
      <c r="BA60" s="493"/>
      <c r="BB60" s="494"/>
      <c r="BD60" s="16"/>
      <c r="BE60" s="93"/>
      <c r="BF60" s="16"/>
      <c r="BG60" s="16"/>
      <c r="BH60" s="16"/>
      <c r="BI60" s="16"/>
    </row>
    <row r="61" spans="2:61" s="8" customFormat="1" ht="16.5" customHeight="1">
      <c r="B61" s="11"/>
      <c r="C61" s="12" t="s">
        <v>7</v>
      </c>
      <c r="D61" s="495"/>
      <c r="E61" s="519"/>
      <c r="F61" s="444"/>
      <c r="G61" s="445"/>
      <c r="H61" s="444"/>
      <c r="I61" s="445"/>
      <c r="J61" s="444"/>
      <c r="K61" s="445"/>
      <c r="L61" s="444"/>
      <c r="M61" s="445"/>
      <c r="N61" s="444"/>
      <c r="O61" s="445"/>
      <c r="P61" s="444"/>
      <c r="Q61" s="445"/>
      <c r="R61" s="444"/>
      <c r="S61" s="445"/>
      <c r="T61" s="444"/>
      <c r="U61" s="445"/>
      <c r="V61" s="489" t="s">
        <v>95</v>
      </c>
      <c r="W61" s="490"/>
      <c r="X61" s="490"/>
      <c r="Y61" s="490"/>
      <c r="Z61" s="490"/>
      <c r="AA61" s="491"/>
      <c r="AC61" s="11"/>
      <c r="AD61" s="12" t="s">
        <v>7</v>
      </c>
      <c r="AE61" s="124"/>
      <c r="AF61" s="133"/>
      <c r="AG61" s="133"/>
      <c r="AH61" s="133"/>
      <c r="AI61" s="527" t="s">
        <v>97</v>
      </c>
      <c r="AJ61" s="527"/>
      <c r="AK61" s="527"/>
      <c r="AL61" s="527"/>
      <c r="AM61" s="527"/>
      <c r="AN61" s="527"/>
      <c r="AO61" s="528"/>
      <c r="AP61" s="528"/>
      <c r="AQ61" s="133"/>
      <c r="AR61" s="133"/>
      <c r="AS61" s="130"/>
      <c r="AT61" s="104"/>
      <c r="AU61" s="105"/>
      <c r="AV61" s="106"/>
      <c r="AW61" s="520" t="s">
        <v>93</v>
      </c>
      <c r="AX61" s="521"/>
      <c r="AY61" s="521"/>
      <c r="AZ61" s="521"/>
      <c r="BA61" s="521"/>
      <c r="BB61" s="522"/>
      <c r="BD61" s="16"/>
      <c r="BE61" s="16"/>
      <c r="BF61" s="15"/>
      <c r="BG61" s="16"/>
      <c r="BH61" s="16"/>
      <c r="BI61" s="16"/>
    </row>
    <row r="62" spans="2:61" s="8" customFormat="1" ht="16.5" customHeight="1">
      <c r="B62" s="11"/>
      <c r="C62" s="12" t="s">
        <v>4</v>
      </c>
      <c r="D62" s="495"/>
      <c r="E62" s="445"/>
      <c r="F62" s="444"/>
      <c r="G62" s="445"/>
      <c r="H62" s="444"/>
      <c r="I62" s="445"/>
      <c r="J62" s="444"/>
      <c r="K62" s="445"/>
      <c r="L62" s="444"/>
      <c r="M62" s="445"/>
      <c r="N62" s="444"/>
      <c r="O62" s="445"/>
      <c r="P62" s="444"/>
      <c r="Q62" s="445"/>
      <c r="R62" s="444"/>
      <c r="S62" s="445"/>
      <c r="T62" s="444"/>
      <c r="U62" s="445"/>
      <c r="V62" s="464" t="s">
        <v>94</v>
      </c>
      <c r="W62" s="465"/>
      <c r="X62" s="465"/>
      <c r="Y62" s="465"/>
      <c r="Z62" s="465"/>
      <c r="AA62" s="466"/>
      <c r="AC62" s="11"/>
      <c r="AD62" s="12" t="s">
        <v>4</v>
      </c>
      <c r="AE62" s="124"/>
      <c r="AF62" s="133"/>
      <c r="AG62" s="133"/>
      <c r="AH62" s="133"/>
      <c r="AI62" s="527" t="s">
        <v>97</v>
      </c>
      <c r="AJ62" s="527"/>
      <c r="AK62" s="527"/>
      <c r="AL62" s="527"/>
      <c r="AM62" s="527"/>
      <c r="AN62" s="527"/>
      <c r="AO62" s="528"/>
      <c r="AP62" s="528"/>
      <c r="AQ62" s="133"/>
      <c r="AR62" s="133"/>
      <c r="AS62" s="133"/>
      <c r="AT62" s="104"/>
      <c r="AU62" s="134"/>
      <c r="AV62" s="135"/>
      <c r="AW62" s="464" t="s">
        <v>89</v>
      </c>
      <c r="AX62" s="465"/>
      <c r="AY62" s="465"/>
      <c r="AZ62" s="465"/>
      <c r="BA62" s="465"/>
      <c r="BB62" s="466"/>
      <c r="BD62" s="16"/>
      <c r="BE62" s="94"/>
      <c r="BF62" s="16"/>
      <c r="BG62" s="16"/>
      <c r="BH62" s="16"/>
      <c r="BI62" s="16"/>
    </row>
    <row r="63" spans="2:61" s="8" customFormat="1" ht="16.5" customHeight="1">
      <c r="B63" s="11"/>
      <c r="C63" s="125" t="s">
        <v>5</v>
      </c>
      <c r="D63" s="495"/>
      <c r="E63" s="445"/>
      <c r="F63" s="444"/>
      <c r="G63" s="445"/>
      <c r="H63" s="444"/>
      <c r="I63" s="445"/>
      <c r="J63" s="444"/>
      <c r="K63" s="445"/>
      <c r="L63" s="444"/>
      <c r="M63" s="445"/>
      <c r="N63" s="444"/>
      <c r="O63" s="445"/>
      <c r="P63" s="444"/>
      <c r="Q63" s="445"/>
      <c r="R63" s="444"/>
      <c r="S63" s="445"/>
      <c r="T63" s="444"/>
      <c r="U63" s="445"/>
      <c r="V63" s="492" t="s">
        <v>96</v>
      </c>
      <c r="W63" s="493"/>
      <c r="X63" s="493"/>
      <c r="Y63" s="493"/>
      <c r="Z63" s="493"/>
      <c r="AA63" s="494"/>
      <c r="AC63" s="11"/>
      <c r="AD63" s="125" t="s">
        <v>5</v>
      </c>
      <c r="AE63" s="124"/>
      <c r="AF63" s="133"/>
      <c r="AG63" s="133"/>
      <c r="AH63" s="133"/>
      <c r="AI63" s="527" t="s">
        <v>97</v>
      </c>
      <c r="AJ63" s="527"/>
      <c r="AK63" s="527"/>
      <c r="AL63" s="527"/>
      <c r="AM63" s="527"/>
      <c r="AN63" s="527"/>
      <c r="AO63" s="528"/>
      <c r="AP63" s="528"/>
      <c r="AQ63" s="133"/>
      <c r="AR63" s="133"/>
      <c r="AS63" s="133"/>
      <c r="AT63" s="104"/>
      <c r="AU63" s="105"/>
      <c r="AV63" s="106"/>
      <c r="AW63" s="489" t="s">
        <v>95</v>
      </c>
      <c r="AX63" s="490"/>
      <c r="AY63" s="490"/>
      <c r="AZ63" s="490"/>
      <c r="BA63" s="490"/>
      <c r="BB63" s="491"/>
      <c r="BD63" s="16"/>
      <c r="BE63" s="16"/>
      <c r="BF63" s="15"/>
      <c r="BG63" s="16"/>
      <c r="BH63" s="16"/>
      <c r="BI63" s="16"/>
    </row>
    <row r="64" spans="2:61" s="8" customFormat="1" ht="16.5" customHeight="1">
      <c r="B64" s="11"/>
      <c r="C64" s="126" t="s">
        <v>0</v>
      </c>
      <c r="D64" s="495"/>
      <c r="E64" s="445"/>
      <c r="F64" s="444"/>
      <c r="G64" s="445"/>
      <c r="H64" s="444"/>
      <c r="I64" s="445"/>
      <c r="J64" s="444"/>
      <c r="K64" s="445"/>
      <c r="L64" s="444"/>
      <c r="M64" s="445"/>
      <c r="N64" s="444"/>
      <c r="O64" s="445"/>
      <c r="P64" s="444"/>
      <c r="Q64" s="445"/>
      <c r="R64" s="444"/>
      <c r="S64" s="445"/>
      <c r="T64" s="444"/>
      <c r="U64" s="445"/>
      <c r="V64" s="492" t="s">
        <v>96</v>
      </c>
      <c r="W64" s="493"/>
      <c r="X64" s="493"/>
      <c r="Y64" s="493"/>
      <c r="Z64" s="493"/>
      <c r="AA64" s="494"/>
      <c r="AC64" s="11"/>
      <c r="AD64" s="126" t="s">
        <v>0</v>
      </c>
      <c r="AE64" s="124"/>
      <c r="AF64" s="133"/>
      <c r="AG64" s="133"/>
      <c r="AH64" s="133"/>
      <c r="AI64" s="527" t="s">
        <v>97</v>
      </c>
      <c r="AJ64" s="527"/>
      <c r="AK64" s="527"/>
      <c r="AL64" s="527"/>
      <c r="AM64" s="527"/>
      <c r="AN64" s="527"/>
      <c r="AO64" s="528"/>
      <c r="AP64" s="528"/>
      <c r="AQ64" s="133"/>
      <c r="AR64" s="133"/>
      <c r="AS64" s="133"/>
      <c r="AT64" s="104"/>
      <c r="AU64" s="105"/>
      <c r="AV64" s="106"/>
      <c r="AW64" s="529" t="s">
        <v>99</v>
      </c>
      <c r="AX64" s="530"/>
      <c r="AY64" s="530"/>
      <c r="AZ64" s="530"/>
      <c r="BA64" s="530"/>
      <c r="BB64" s="531"/>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527" t="s">
        <v>97</v>
      </c>
      <c r="K73" s="527"/>
      <c r="L73" s="527"/>
      <c r="M73" s="527"/>
      <c r="N73" s="527"/>
      <c r="O73" s="527"/>
      <c r="P73" s="527"/>
      <c r="Q73" s="527"/>
      <c r="R73" s="527"/>
      <c r="S73" s="527"/>
      <c r="T73" s="527"/>
      <c r="U73" s="527"/>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89">
    <mergeCell ref="AE13:BB13"/>
    <mergeCell ref="V17:W17"/>
    <mergeCell ref="X17:Y17"/>
    <mergeCell ref="Z17:AA17"/>
    <mergeCell ref="AE10:BB10"/>
    <mergeCell ref="AE11:BB11"/>
    <mergeCell ref="AE12:BB12"/>
    <mergeCell ref="D40:E40"/>
    <mergeCell ref="L40:M40"/>
    <mergeCell ref="N40:O40"/>
    <mergeCell ref="P40:Q40"/>
    <mergeCell ref="R40:S40"/>
    <mergeCell ref="T40:U40"/>
    <mergeCell ref="J39:K39"/>
    <mergeCell ref="L39:M39"/>
    <mergeCell ref="N39:O39"/>
    <mergeCell ref="P39:Q39"/>
    <mergeCell ref="R39:S39"/>
    <mergeCell ref="T39:U39"/>
    <mergeCell ref="L38:M38"/>
    <mergeCell ref="N38:O38"/>
    <mergeCell ref="D18:I18"/>
    <mergeCell ref="D19:I19"/>
    <mergeCell ref="D21:I21"/>
    <mergeCell ref="D25:I25"/>
    <mergeCell ref="D28:I28"/>
    <mergeCell ref="D38:E38"/>
    <mergeCell ref="D26:E26"/>
    <mergeCell ref="J27:K27"/>
    <mergeCell ref="AQ40:AT40"/>
    <mergeCell ref="AW40:BB40"/>
    <mergeCell ref="F33:K33"/>
    <mergeCell ref="D35:I35"/>
    <mergeCell ref="D39:I39"/>
    <mergeCell ref="F40:K40"/>
    <mergeCell ref="F37:G37"/>
    <mergeCell ref="H37:I37"/>
    <mergeCell ref="J37:K37"/>
    <mergeCell ref="H36:I36"/>
    <mergeCell ref="J36:K36"/>
    <mergeCell ref="L36:M36"/>
    <mergeCell ref="N34:O34"/>
    <mergeCell ref="V30:AA30"/>
    <mergeCell ref="AE32:BB32"/>
    <mergeCell ref="AE33:AP33"/>
    <mergeCell ref="AQ33:AT33"/>
    <mergeCell ref="P38:Q38"/>
    <mergeCell ref="R38:S38"/>
    <mergeCell ref="T38:U38"/>
    <mergeCell ref="V38:AA38"/>
    <mergeCell ref="D32:AA32"/>
    <mergeCell ref="J35:K35"/>
    <mergeCell ref="L35:M35"/>
    <mergeCell ref="N35:O35"/>
    <mergeCell ref="P35:Q35"/>
    <mergeCell ref="R35:S35"/>
    <mergeCell ref="T35:U35"/>
    <mergeCell ref="V35:AA35"/>
    <mergeCell ref="P34:S34"/>
    <mergeCell ref="D37:E37"/>
    <mergeCell ref="L33:M33"/>
    <mergeCell ref="N33:O33"/>
    <mergeCell ref="P33:Q33"/>
    <mergeCell ref="R33:S33"/>
    <mergeCell ref="T33:U33"/>
    <mergeCell ref="J34:K34"/>
    <mergeCell ref="D33:E33"/>
    <mergeCell ref="N36:S36"/>
    <mergeCell ref="F38:K38"/>
    <mergeCell ref="R26:S26"/>
    <mergeCell ref="T26:U26"/>
    <mergeCell ref="T16:U16"/>
    <mergeCell ref="T25:U25"/>
    <mergeCell ref="F22:G22"/>
    <mergeCell ref="H22:I22"/>
    <mergeCell ref="J22:K22"/>
    <mergeCell ref="T22:U22"/>
    <mergeCell ref="N22:S22"/>
    <mergeCell ref="H20:I20"/>
    <mergeCell ref="J20:K20"/>
    <mergeCell ref="L20:M20"/>
    <mergeCell ref="J25:K25"/>
    <mergeCell ref="L25:M25"/>
    <mergeCell ref="N25:O25"/>
    <mergeCell ref="P25:Q25"/>
    <mergeCell ref="R25:S25"/>
    <mergeCell ref="F26:G26"/>
    <mergeCell ref="H26:I26"/>
    <mergeCell ref="V23:AA23"/>
    <mergeCell ref="AW21:BB21"/>
    <mergeCell ref="N21:O21"/>
    <mergeCell ref="V21:AA21"/>
    <mergeCell ref="D17:E17"/>
    <mergeCell ref="L16:M16"/>
    <mergeCell ref="AW19:BB19"/>
    <mergeCell ref="D22:E22"/>
    <mergeCell ref="D20:E20"/>
    <mergeCell ref="T23:U23"/>
    <mergeCell ref="AS18:AT18"/>
    <mergeCell ref="L23:M23"/>
    <mergeCell ref="N23:O23"/>
    <mergeCell ref="D23:E23"/>
    <mergeCell ref="F23:G23"/>
    <mergeCell ref="H23:I23"/>
    <mergeCell ref="P23:Q23"/>
    <mergeCell ref="R23:S23"/>
    <mergeCell ref="J23:K23"/>
    <mergeCell ref="AE26:AP26"/>
    <mergeCell ref="AQ26:AT26"/>
    <mergeCell ref="AI28:AP28"/>
    <mergeCell ref="AW28:BB28"/>
    <mergeCell ref="AU22:AV22"/>
    <mergeCell ref="AM18:AR18"/>
    <mergeCell ref="AE19:AP19"/>
    <mergeCell ref="AQ19:AT19"/>
    <mergeCell ref="AI21:AP21"/>
    <mergeCell ref="AI20:AP20"/>
    <mergeCell ref="AI23:AP23"/>
    <mergeCell ref="AW23:BB23"/>
    <mergeCell ref="AE25:BB25"/>
    <mergeCell ref="AK18:AL18"/>
    <mergeCell ref="AE18:AJ18"/>
    <mergeCell ref="AU18:BB18"/>
    <mergeCell ref="P37:Q37"/>
    <mergeCell ref="R37:S37"/>
    <mergeCell ref="AI30:AP30"/>
    <mergeCell ref="N27:O27"/>
    <mergeCell ref="AW30:BB30"/>
    <mergeCell ref="L37:M37"/>
    <mergeCell ref="N37:O37"/>
    <mergeCell ref="T37:U37"/>
    <mergeCell ref="V37:AA37"/>
    <mergeCell ref="V33:AA33"/>
    <mergeCell ref="V29:AA29"/>
    <mergeCell ref="V31:AA31"/>
    <mergeCell ref="P28:Q28"/>
    <mergeCell ref="AE34:AH34"/>
    <mergeCell ref="AI35:AP35"/>
    <mergeCell ref="N29:S29"/>
    <mergeCell ref="T29:U29"/>
    <mergeCell ref="T34:U34"/>
    <mergeCell ref="R27:S27"/>
    <mergeCell ref="AJ50:AN50"/>
    <mergeCell ref="AN41:AO41"/>
    <mergeCell ref="AP41:AQ41"/>
    <mergeCell ref="AJ45:BD45"/>
    <mergeCell ref="D36:E36"/>
    <mergeCell ref="F47:G47"/>
    <mergeCell ref="E41:F41"/>
    <mergeCell ref="I41:J41"/>
    <mergeCell ref="K41:L41"/>
    <mergeCell ref="M41:N41"/>
    <mergeCell ref="O41:P41"/>
    <mergeCell ref="Q41:R41"/>
    <mergeCell ref="AR41:AS41"/>
    <mergeCell ref="AT41:AU41"/>
    <mergeCell ref="AH41:AI41"/>
    <mergeCell ref="AV41:AW41"/>
    <mergeCell ref="AX41:AY41"/>
    <mergeCell ref="U41:V41"/>
    <mergeCell ref="AF41:AG41"/>
    <mergeCell ref="AZ41:BB41"/>
    <mergeCell ref="AJ41:AK41"/>
    <mergeCell ref="AC41:AD41"/>
    <mergeCell ref="AL41:AM41"/>
    <mergeCell ref="AI36:AP36"/>
    <mergeCell ref="B51:I51"/>
    <mergeCell ref="B49:AB49"/>
    <mergeCell ref="D29:E29"/>
    <mergeCell ref="J30:K30"/>
    <mergeCell ref="L30:M30"/>
    <mergeCell ref="B41:C41"/>
    <mergeCell ref="G41:H41"/>
    <mergeCell ref="T36:U36"/>
    <mergeCell ref="V36:AA36"/>
    <mergeCell ref="V34:AA34"/>
    <mergeCell ref="D31:E31"/>
    <mergeCell ref="S41:T41"/>
    <mergeCell ref="J47:K47"/>
    <mergeCell ref="T30:U30"/>
    <mergeCell ref="W41:X41"/>
    <mergeCell ref="Y41:AA41"/>
    <mergeCell ref="N30:O30"/>
    <mergeCell ref="P30:Q30"/>
    <mergeCell ref="R30:S30"/>
    <mergeCell ref="F36:G36"/>
    <mergeCell ref="V40:AA40"/>
    <mergeCell ref="L34:M34"/>
    <mergeCell ref="V39:AA39"/>
    <mergeCell ref="D34:I34"/>
    <mergeCell ref="N58:O58"/>
    <mergeCell ref="P58:Q58"/>
    <mergeCell ref="R58:S58"/>
    <mergeCell ref="AD56:AD57"/>
    <mergeCell ref="AF56:AG56"/>
    <mergeCell ref="AH56:AI56"/>
    <mergeCell ref="AJ56:AK56"/>
    <mergeCell ref="M56:N56"/>
    <mergeCell ref="O56:P56"/>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BE35:BI39"/>
    <mergeCell ref="BE32:BI34"/>
    <mergeCell ref="AW36:BB36"/>
    <mergeCell ref="BE40:BI40"/>
    <mergeCell ref="AW34:BB34"/>
    <mergeCell ref="BE29:BI31"/>
    <mergeCell ref="AI29:AP29"/>
    <mergeCell ref="AW29:BB29"/>
    <mergeCell ref="AW31:BB31"/>
    <mergeCell ref="AI31:AP31"/>
    <mergeCell ref="AW33:BB33"/>
    <mergeCell ref="AI34:AP34"/>
    <mergeCell ref="AE39:BB39"/>
    <mergeCell ref="AI37:AP37"/>
    <mergeCell ref="AW37:BB37"/>
    <mergeCell ref="AI38:AP38"/>
    <mergeCell ref="AW38:BB38"/>
    <mergeCell ref="AE40:AP40"/>
    <mergeCell ref="AW35:BB35"/>
    <mergeCell ref="K8:L8"/>
    <mergeCell ref="AW16:BB16"/>
    <mergeCell ref="BE24:BH24"/>
    <mergeCell ref="BE25:BI28"/>
    <mergeCell ref="V27:AA27"/>
    <mergeCell ref="V24:AA24"/>
    <mergeCell ref="AI27:AP27"/>
    <mergeCell ref="T28:U28"/>
    <mergeCell ref="AW27:BB27"/>
    <mergeCell ref="AW24:BB24"/>
    <mergeCell ref="T27:U27"/>
    <mergeCell ref="AE27:AH27"/>
    <mergeCell ref="AW26:BB26"/>
    <mergeCell ref="AI24:AP24"/>
    <mergeCell ref="V26:AA26"/>
    <mergeCell ref="T24:U24"/>
    <mergeCell ref="V25:AA25"/>
    <mergeCell ref="V28:AA28"/>
    <mergeCell ref="AW15:BB15"/>
    <mergeCell ref="AW20:BB20"/>
    <mergeCell ref="AI17:AP17"/>
    <mergeCell ref="AW17:BB17"/>
    <mergeCell ref="BE18:BI22"/>
    <mergeCell ref="AI22:AP22"/>
    <mergeCell ref="AW22:BB22"/>
    <mergeCell ref="V22:AA22"/>
    <mergeCell ref="V20:AA20"/>
    <mergeCell ref="L17:M17"/>
    <mergeCell ref="N17:O17"/>
    <mergeCell ref="T17:U17"/>
    <mergeCell ref="T18:U18"/>
    <mergeCell ref="T19:U19"/>
    <mergeCell ref="V19:AA19"/>
    <mergeCell ref="T20:U20"/>
    <mergeCell ref="L19:M19"/>
    <mergeCell ref="L21:M21"/>
    <mergeCell ref="P20:S20"/>
    <mergeCell ref="P21:Q21"/>
    <mergeCell ref="R21:S21"/>
    <mergeCell ref="T21:U21"/>
    <mergeCell ref="L22:M22"/>
    <mergeCell ref="N20:O20"/>
    <mergeCell ref="R18:S18"/>
    <mergeCell ref="L18:Q18"/>
    <mergeCell ref="BA5:BH5"/>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BD7:BI8"/>
    <mergeCell ref="E8:F8"/>
    <mergeCell ref="AV8:AW8"/>
    <mergeCell ref="AX8:AY8"/>
    <mergeCell ref="AZ8:BA8"/>
    <mergeCell ref="G8:H8"/>
    <mergeCell ref="AG7:AZ7"/>
    <mergeCell ref="M8:N8"/>
    <mergeCell ref="AT8:AU8"/>
    <mergeCell ref="L31:M31"/>
    <mergeCell ref="N31:O31"/>
    <mergeCell ref="F31:K31"/>
    <mergeCell ref="B7:C9"/>
    <mergeCell ref="F7:Y7"/>
    <mergeCell ref="V13:AA13"/>
    <mergeCell ref="V15:AA15"/>
    <mergeCell ref="D15:E15"/>
    <mergeCell ref="N15:O15"/>
    <mergeCell ref="T13:U13"/>
    <mergeCell ref="D14:E14"/>
    <mergeCell ref="H29:I29"/>
    <mergeCell ref="J29:K29"/>
    <mergeCell ref="L29:M29"/>
    <mergeCell ref="J28:K28"/>
    <mergeCell ref="L28:M28"/>
    <mergeCell ref="F29:G29"/>
    <mergeCell ref="P31:Q31"/>
    <mergeCell ref="R31:S31"/>
    <mergeCell ref="T31:U31"/>
    <mergeCell ref="R28:S28"/>
    <mergeCell ref="D30:E30"/>
    <mergeCell ref="I8:J8"/>
    <mergeCell ref="Q8:R8"/>
    <mergeCell ref="O8:P8"/>
    <mergeCell ref="N13:O13"/>
    <mergeCell ref="P13:Q13"/>
    <mergeCell ref="L14:M14"/>
    <mergeCell ref="L15:M15"/>
    <mergeCell ref="J21:K21"/>
    <mergeCell ref="F20:G20"/>
    <mergeCell ref="D10:AA10"/>
    <mergeCell ref="D11:AA11"/>
    <mergeCell ref="D12:AA12"/>
    <mergeCell ref="L13:M13"/>
    <mergeCell ref="D13:I13"/>
    <mergeCell ref="V14:AA14"/>
    <mergeCell ref="R13:S13"/>
    <mergeCell ref="N14:O14"/>
    <mergeCell ref="D16:E16"/>
    <mergeCell ref="V16:AA16"/>
    <mergeCell ref="P15:Q15"/>
    <mergeCell ref="R15:S15"/>
    <mergeCell ref="T15:U15"/>
    <mergeCell ref="P14:Q14"/>
    <mergeCell ref="R14:S14"/>
    <mergeCell ref="AW14:BB14"/>
    <mergeCell ref="AE14:AJ14"/>
    <mergeCell ref="AE15:AJ15"/>
    <mergeCell ref="AE16:AJ16"/>
    <mergeCell ref="AU15:AV15"/>
    <mergeCell ref="AS16:AT16"/>
    <mergeCell ref="AM14:AT14"/>
    <mergeCell ref="AK14:AL14"/>
    <mergeCell ref="V18:AA18"/>
    <mergeCell ref="AM15:AT15"/>
    <mergeCell ref="AK15:AL15"/>
    <mergeCell ref="AM16:AR16"/>
    <mergeCell ref="AK16:AL16"/>
    <mergeCell ref="F30:G30"/>
    <mergeCell ref="H30:I30"/>
    <mergeCell ref="N28:O28"/>
    <mergeCell ref="N19:O19"/>
    <mergeCell ref="P19:Q19"/>
    <mergeCell ref="R19:S19"/>
    <mergeCell ref="R17:S17"/>
    <mergeCell ref="N16:O16"/>
    <mergeCell ref="P16:Q16"/>
    <mergeCell ref="P17:Q17"/>
    <mergeCell ref="R16:S16"/>
    <mergeCell ref="P27:Q27"/>
    <mergeCell ref="D27:I27"/>
    <mergeCell ref="L27:M27"/>
    <mergeCell ref="L24:M24"/>
    <mergeCell ref="N24:O24"/>
    <mergeCell ref="D24:E24"/>
    <mergeCell ref="P24:Q24"/>
    <mergeCell ref="R24:S24"/>
    <mergeCell ref="F24:K24"/>
    <mergeCell ref="J26:K26"/>
    <mergeCell ref="L26:M26"/>
    <mergeCell ref="N26:O26"/>
    <mergeCell ref="P26:Q26"/>
  </mergeCells>
  <phoneticPr fontId="3"/>
  <conditionalFormatting sqref="C10:C40">
    <cfRule type="expression" dxfId="2" priority="3">
      <formula>C10="日"</formula>
    </cfRule>
  </conditionalFormatting>
  <conditionalFormatting sqref="AD10:AD40">
    <cfRule type="expression" dxfId="0"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A11" sqref="A11"/>
    </sheetView>
  </sheetViews>
  <sheetFormatPr defaultRowHeight="11.25"/>
  <cols>
    <col min="4" max="4" width="10" bestFit="1" customWidth="1"/>
    <col min="6" max="6" width="10" bestFit="1" customWidth="1"/>
  </cols>
  <sheetData>
    <row r="1" spans="1:22" ht="15.75">
      <c r="A1" s="207"/>
      <c r="B1" s="207"/>
      <c r="C1" s="207"/>
      <c r="D1" s="207"/>
    </row>
    <row r="3" spans="1:22">
      <c r="U3">
        <v>1</v>
      </c>
      <c r="V3" t="s">
        <v>126</v>
      </c>
    </row>
    <row r="4" spans="1:22">
      <c r="U4">
        <v>2</v>
      </c>
      <c r="V4" s="209" t="s">
        <v>121</v>
      </c>
    </row>
    <row r="5" spans="1:22">
      <c r="U5">
        <v>3</v>
      </c>
      <c r="V5" s="209" t="s">
        <v>122</v>
      </c>
    </row>
    <row r="6" spans="1:22">
      <c r="U6">
        <v>4</v>
      </c>
      <c r="V6" s="209" t="s">
        <v>123</v>
      </c>
    </row>
    <row r="7" spans="1:22">
      <c r="U7">
        <v>5</v>
      </c>
      <c r="V7" s="209" t="s">
        <v>127</v>
      </c>
    </row>
    <row r="8" spans="1:22">
      <c r="F8" s="208"/>
      <c r="U8">
        <v>6</v>
      </c>
      <c r="V8" s="209" t="s">
        <v>124</v>
      </c>
    </row>
    <row r="9" spans="1:22">
      <c r="F9" s="208"/>
      <c r="U9">
        <v>7</v>
      </c>
      <c r="V9" s="209" t="s">
        <v>125</v>
      </c>
    </row>
    <row r="10" spans="1:22">
      <c r="A10">
        <v>2024</v>
      </c>
      <c r="B10">
        <f>'１体（閉館中はこちらでお願いします）'!J6</f>
        <v>1</v>
      </c>
      <c r="C10">
        <v>1</v>
      </c>
      <c r="D10" s="208">
        <f>DATE(A10,B10,C10)</f>
        <v>45292</v>
      </c>
      <c r="E10">
        <f>DAY(D10)</f>
        <v>1</v>
      </c>
      <c r="F10">
        <f>WEEKDAY(D10,1)</f>
        <v>2</v>
      </c>
      <c r="G10" t="str">
        <f>VLOOKUP(F10,U$3:V$9,2)</f>
        <v>月</v>
      </c>
    </row>
    <row r="11" spans="1:22">
      <c r="A11">
        <f>A$10</f>
        <v>2024</v>
      </c>
      <c r="B11">
        <f>B$10</f>
        <v>1</v>
      </c>
      <c r="C11">
        <v>2</v>
      </c>
      <c r="D11" s="208">
        <f t="shared" ref="D11:D40" si="0">DATE(A11,B11,C11)</f>
        <v>45293</v>
      </c>
      <c r="E11">
        <f t="shared" ref="E11:E40" si="1">DAY(D11)</f>
        <v>2</v>
      </c>
      <c r="F11">
        <f t="shared" ref="F11:F39" si="2">WEEKDAY(D11,1)</f>
        <v>3</v>
      </c>
      <c r="G11" t="str">
        <f t="shared" ref="G11:G39" si="3">VLOOKUP(F11,U$3:V$9,2)</f>
        <v>火</v>
      </c>
    </row>
    <row r="12" spans="1:22">
      <c r="A12">
        <f t="shared" ref="A12:B40" si="4">A$10</f>
        <v>2024</v>
      </c>
      <c r="B12">
        <f t="shared" si="4"/>
        <v>1</v>
      </c>
      <c r="C12">
        <v>3</v>
      </c>
      <c r="D12" s="208">
        <f t="shared" si="0"/>
        <v>45294</v>
      </c>
      <c r="E12">
        <f t="shared" si="1"/>
        <v>3</v>
      </c>
      <c r="F12">
        <f t="shared" si="2"/>
        <v>4</v>
      </c>
      <c r="G12" t="str">
        <f t="shared" si="3"/>
        <v>水</v>
      </c>
    </row>
    <row r="13" spans="1:22">
      <c r="A13">
        <f t="shared" si="4"/>
        <v>2024</v>
      </c>
      <c r="B13">
        <f t="shared" si="4"/>
        <v>1</v>
      </c>
      <c r="C13">
        <v>4</v>
      </c>
      <c r="D13" s="208">
        <f t="shared" si="0"/>
        <v>45295</v>
      </c>
      <c r="E13">
        <f t="shared" si="1"/>
        <v>4</v>
      </c>
      <c r="F13">
        <f t="shared" si="2"/>
        <v>5</v>
      </c>
      <c r="G13" t="str">
        <f t="shared" si="3"/>
        <v>木</v>
      </c>
    </row>
    <row r="14" spans="1:22">
      <c r="A14">
        <f t="shared" si="4"/>
        <v>2024</v>
      </c>
      <c r="B14">
        <f t="shared" si="4"/>
        <v>1</v>
      </c>
      <c r="C14">
        <v>5</v>
      </c>
      <c r="D14" s="208">
        <f t="shared" si="0"/>
        <v>45296</v>
      </c>
      <c r="E14">
        <f t="shared" si="1"/>
        <v>5</v>
      </c>
      <c r="F14">
        <f t="shared" si="2"/>
        <v>6</v>
      </c>
      <c r="G14" t="str">
        <f t="shared" si="3"/>
        <v>金</v>
      </c>
    </row>
    <row r="15" spans="1:22">
      <c r="A15">
        <f t="shared" si="4"/>
        <v>2024</v>
      </c>
      <c r="B15">
        <f t="shared" si="4"/>
        <v>1</v>
      </c>
      <c r="C15">
        <v>6</v>
      </c>
      <c r="D15" s="208">
        <f t="shared" si="0"/>
        <v>45297</v>
      </c>
      <c r="E15">
        <f t="shared" si="1"/>
        <v>6</v>
      </c>
      <c r="F15">
        <f t="shared" si="2"/>
        <v>7</v>
      </c>
      <c r="G15" t="str">
        <f t="shared" si="3"/>
        <v>土</v>
      </c>
    </row>
    <row r="16" spans="1:22">
      <c r="A16">
        <f t="shared" si="4"/>
        <v>2024</v>
      </c>
      <c r="B16">
        <f t="shared" si="4"/>
        <v>1</v>
      </c>
      <c r="C16">
        <v>7</v>
      </c>
      <c r="D16" s="208">
        <f t="shared" si="0"/>
        <v>45298</v>
      </c>
      <c r="E16">
        <f t="shared" si="1"/>
        <v>7</v>
      </c>
      <c r="F16">
        <f t="shared" si="2"/>
        <v>1</v>
      </c>
      <c r="G16" t="str">
        <f t="shared" si="3"/>
        <v>日</v>
      </c>
    </row>
    <row r="17" spans="1:7">
      <c r="A17">
        <f t="shared" si="4"/>
        <v>2024</v>
      </c>
      <c r="B17">
        <f t="shared" si="4"/>
        <v>1</v>
      </c>
      <c r="C17">
        <v>8</v>
      </c>
      <c r="D17" s="208">
        <f t="shared" si="0"/>
        <v>45299</v>
      </c>
      <c r="E17">
        <f t="shared" si="1"/>
        <v>8</v>
      </c>
      <c r="F17">
        <f t="shared" si="2"/>
        <v>2</v>
      </c>
      <c r="G17" t="str">
        <f t="shared" si="3"/>
        <v>月</v>
      </c>
    </row>
    <row r="18" spans="1:7">
      <c r="A18">
        <f t="shared" si="4"/>
        <v>2024</v>
      </c>
      <c r="B18">
        <f t="shared" si="4"/>
        <v>1</v>
      </c>
      <c r="C18">
        <v>9</v>
      </c>
      <c r="D18" s="208">
        <f t="shared" si="0"/>
        <v>45300</v>
      </c>
      <c r="E18">
        <f t="shared" si="1"/>
        <v>9</v>
      </c>
      <c r="F18">
        <f t="shared" si="2"/>
        <v>3</v>
      </c>
      <c r="G18" t="str">
        <f t="shared" si="3"/>
        <v>火</v>
      </c>
    </row>
    <row r="19" spans="1:7">
      <c r="A19">
        <f t="shared" si="4"/>
        <v>2024</v>
      </c>
      <c r="B19">
        <f t="shared" si="4"/>
        <v>1</v>
      </c>
      <c r="C19">
        <v>10</v>
      </c>
      <c r="D19" s="208">
        <f t="shared" si="0"/>
        <v>45301</v>
      </c>
      <c r="E19">
        <f t="shared" si="1"/>
        <v>10</v>
      </c>
      <c r="F19">
        <f t="shared" si="2"/>
        <v>4</v>
      </c>
      <c r="G19" t="str">
        <f t="shared" si="3"/>
        <v>水</v>
      </c>
    </row>
    <row r="20" spans="1:7">
      <c r="A20">
        <f t="shared" si="4"/>
        <v>2024</v>
      </c>
      <c r="B20">
        <f t="shared" si="4"/>
        <v>1</v>
      </c>
      <c r="C20">
        <v>11</v>
      </c>
      <c r="D20" s="208">
        <f t="shared" si="0"/>
        <v>45302</v>
      </c>
      <c r="E20">
        <f t="shared" si="1"/>
        <v>11</v>
      </c>
      <c r="F20">
        <f t="shared" si="2"/>
        <v>5</v>
      </c>
      <c r="G20" t="str">
        <f t="shared" si="3"/>
        <v>木</v>
      </c>
    </row>
    <row r="21" spans="1:7">
      <c r="A21">
        <f t="shared" si="4"/>
        <v>2024</v>
      </c>
      <c r="B21">
        <f t="shared" si="4"/>
        <v>1</v>
      </c>
      <c r="C21">
        <v>12</v>
      </c>
      <c r="D21" s="208">
        <f t="shared" si="0"/>
        <v>45303</v>
      </c>
      <c r="E21">
        <f t="shared" si="1"/>
        <v>12</v>
      </c>
      <c r="F21">
        <f t="shared" si="2"/>
        <v>6</v>
      </c>
      <c r="G21" t="str">
        <f t="shared" si="3"/>
        <v>金</v>
      </c>
    </row>
    <row r="22" spans="1:7">
      <c r="A22">
        <f t="shared" si="4"/>
        <v>2024</v>
      </c>
      <c r="B22">
        <f t="shared" si="4"/>
        <v>1</v>
      </c>
      <c r="C22">
        <v>13</v>
      </c>
      <c r="D22" s="208">
        <f t="shared" si="0"/>
        <v>45304</v>
      </c>
      <c r="E22">
        <f t="shared" si="1"/>
        <v>13</v>
      </c>
      <c r="F22">
        <f t="shared" si="2"/>
        <v>7</v>
      </c>
      <c r="G22" t="str">
        <f t="shared" si="3"/>
        <v>土</v>
      </c>
    </row>
    <row r="23" spans="1:7">
      <c r="A23">
        <f t="shared" si="4"/>
        <v>2024</v>
      </c>
      <c r="B23">
        <f t="shared" si="4"/>
        <v>1</v>
      </c>
      <c r="C23">
        <v>14</v>
      </c>
      <c r="D23" s="208">
        <f t="shared" si="0"/>
        <v>45305</v>
      </c>
      <c r="E23">
        <f t="shared" si="1"/>
        <v>14</v>
      </c>
      <c r="F23">
        <f t="shared" si="2"/>
        <v>1</v>
      </c>
      <c r="G23" t="str">
        <f t="shared" si="3"/>
        <v>日</v>
      </c>
    </row>
    <row r="24" spans="1:7">
      <c r="A24">
        <f t="shared" si="4"/>
        <v>2024</v>
      </c>
      <c r="B24">
        <f t="shared" si="4"/>
        <v>1</v>
      </c>
      <c r="C24">
        <v>15</v>
      </c>
      <c r="D24" s="208">
        <f t="shared" si="0"/>
        <v>45306</v>
      </c>
      <c r="E24">
        <f t="shared" si="1"/>
        <v>15</v>
      </c>
      <c r="F24">
        <f t="shared" si="2"/>
        <v>2</v>
      </c>
      <c r="G24" t="str">
        <f t="shared" si="3"/>
        <v>月</v>
      </c>
    </row>
    <row r="25" spans="1:7">
      <c r="A25">
        <f t="shared" si="4"/>
        <v>2024</v>
      </c>
      <c r="B25">
        <f t="shared" si="4"/>
        <v>1</v>
      </c>
      <c r="C25">
        <v>16</v>
      </c>
      <c r="D25" s="208">
        <f t="shared" si="0"/>
        <v>45307</v>
      </c>
      <c r="E25">
        <f t="shared" si="1"/>
        <v>16</v>
      </c>
      <c r="F25">
        <f t="shared" si="2"/>
        <v>3</v>
      </c>
      <c r="G25" t="str">
        <f t="shared" si="3"/>
        <v>火</v>
      </c>
    </row>
    <row r="26" spans="1:7">
      <c r="A26">
        <f t="shared" si="4"/>
        <v>2024</v>
      </c>
      <c r="B26">
        <f t="shared" si="4"/>
        <v>1</v>
      </c>
      <c r="C26">
        <v>17</v>
      </c>
      <c r="D26" s="208">
        <f t="shared" si="0"/>
        <v>45308</v>
      </c>
      <c r="E26">
        <f t="shared" si="1"/>
        <v>17</v>
      </c>
      <c r="F26">
        <f t="shared" si="2"/>
        <v>4</v>
      </c>
      <c r="G26" t="str">
        <f t="shared" si="3"/>
        <v>水</v>
      </c>
    </row>
    <row r="27" spans="1:7">
      <c r="A27">
        <f t="shared" si="4"/>
        <v>2024</v>
      </c>
      <c r="B27">
        <f t="shared" si="4"/>
        <v>1</v>
      </c>
      <c r="C27">
        <v>18</v>
      </c>
      <c r="D27" s="208">
        <f t="shared" si="0"/>
        <v>45309</v>
      </c>
      <c r="E27">
        <f t="shared" si="1"/>
        <v>18</v>
      </c>
      <c r="F27">
        <f t="shared" si="2"/>
        <v>5</v>
      </c>
      <c r="G27" t="str">
        <f t="shared" si="3"/>
        <v>木</v>
      </c>
    </row>
    <row r="28" spans="1:7">
      <c r="A28">
        <f t="shared" si="4"/>
        <v>2024</v>
      </c>
      <c r="B28">
        <f t="shared" si="4"/>
        <v>1</v>
      </c>
      <c r="C28">
        <v>19</v>
      </c>
      <c r="D28" s="208">
        <f t="shared" si="0"/>
        <v>45310</v>
      </c>
      <c r="E28">
        <f t="shared" si="1"/>
        <v>19</v>
      </c>
      <c r="F28">
        <f t="shared" si="2"/>
        <v>6</v>
      </c>
      <c r="G28" t="str">
        <f t="shared" si="3"/>
        <v>金</v>
      </c>
    </row>
    <row r="29" spans="1:7">
      <c r="A29">
        <f t="shared" si="4"/>
        <v>2024</v>
      </c>
      <c r="B29">
        <f t="shared" si="4"/>
        <v>1</v>
      </c>
      <c r="C29">
        <v>20</v>
      </c>
      <c r="D29" s="208">
        <f t="shared" si="0"/>
        <v>45311</v>
      </c>
      <c r="E29">
        <f t="shared" si="1"/>
        <v>20</v>
      </c>
      <c r="F29">
        <f t="shared" si="2"/>
        <v>7</v>
      </c>
      <c r="G29" t="str">
        <f t="shared" si="3"/>
        <v>土</v>
      </c>
    </row>
    <row r="30" spans="1:7">
      <c r="A30">
        <f t="shared" si="4"/>
        <v>2024</v>
      </c>
      <c r="B30">
        <f t="shared" si="4"/>
        <v>1</v>
      </c>
      <c r="C30">
        <v>21</v>
      </c>
      <c r="D30" s="208">
        <f t="shared" si="0"/>
        <v>45312</v>
      </c>
      <c r="E30">
        <f t="shared" si="1"/>
        <v>21</v>
      </c>
      <c r="F30">
        <f t="shared" si="2"/>
        <v>1</v>
      </c>
      <c r="G30" t="str">
        <f t="shared" si="3"/>
        <v>日</v>
      </c>
    </row>
    <row r="31" spans="1:7">
      <c r="A31">
        <f t="shared" si="4"/>
        <v>2024</v>
      </c>
      <c r="B31">
        <f t="shared" si="4"/>
        <v>1</v>
      </c>
      <c r="C31">
        <v>22</v>
      </c>
      <c r="D31" s="208">
        <f t="shared" si="0"/>
        <v>45313</v>
      </c>
      <c r="E31">
        <f t="shared" si="1"/>
        <v>22</v>
      </c>
      <c r="F31">
        <f t="shared" si="2"/>
        <v>2</v>
      </c>
      <c r="G31" t="str">
        <f t="shared" si="3"/>
        <v>月</v>
      </c>
    </row>
    <row r="32" spans="1:7">
      <c r="A32">
        <f t="shared" si="4"/>
        <v>2024</v>
      </c>
      <c r="B32">
        <f t="shared" si="4"/>
        <v>1</v>
      </c>
      <c r="C32">
        <v>23</v>
      </c>
      <c r="D32" s="208">
        <f t="shared" si="0"/>
        <v>45314</v>
      </c>
      <c r="E32">
        <f t="shared" si="1"/>
        <v>23</v>
      </c>
      <c r="F32">
        <f t="shared" si="2"/>
        <v>3</v>
      </c>
      <c r="G32" t="str">
        <f t="shared" si="3"/>
        <v>火</v>
      </c>
    </row>
    <row r="33" spans="1:7">
      <c r="A33">
        <f t="shared" si="4"/>
        <v>2024</v>
      </c>
      <c r="B33">
        <f t="shared" si="4"/>
        <v>1</v>
      </c>
      <c r="C33">
        <v>24</v>
      </c>
      <c r="D33" s="208">
        <f t="shared" si="0"/>
        <v>45315</v>
      </c>
      <c r="E33">
        <f t="shared" si="1"/>
        <v>24</v>
      </c>
      <c r="F33">
        <f t="shared" si="2"/>
        <v>4</v>
      </c>
      <c r="G33" t="str">
        <f t="shared" si="3"/>
        <v>水</v>
      </c>
    </row>
    <row r="34" spans="1:7">
      <c r="A34">
        <f t="shared" si="4"/>
        <v>2024</v>
      </c>
      <c r="B34">
        <f t="shared" si="4"/>
        <v>1</v>
      </c>
      <c r="C34">
        <v>25</v>
      </c>
      <c r="D34" s="208">
        <f t="shared" si="0"/>
        <v>45316</v>
      </c>
      <c r="E34">
        <f t="shared" si="1"/>
        <v>25</v>
      </c>
      <c r="F34">
        <f t="shared" si="2"/>
        <v>5</v>
      </c>
      <c r="G34" t="str">
        <f t="shared" si="3"/>
        <v>木</v>
      </c>
    </row>
    <row r="35" spans="1:7">
      <c r="A35">
        <f t="shared" si="4"/>
        <v>2024</v>
      </c>
      <c r="B35">
        <f t="shared" si="4"/>
        <v>1</v>
      </c>
      <c r="C35">
        <v>26</v>
      </c>
      <c r="D35" s="208">
        <f t="shared" si="0"/>
        <v>45317</v>
      </c>
      <c r="E35">
        <f t="shared" si="1"/>
        <v>26</v>
      </c>
      <c r="F35">
        <f t="shared" si="2"/>
        <v>6</v>
      </c>
      <c r="G35" t="str">
        <f t="shared" si="3"/>
        <v>金</v>
      </c>
    </row>
    <row r="36" spans="1:7">
      <c r="A36">
        <f t="shared" si="4"/>
        <v>2024</v>
      </c>
      <c r="B36">
        <f t="shared" si="4"/>
        <v>1</v>
      </c>
      <c r="C36">
        <v>27</v>
      </c>
      <c r="D36" s="208">
        <f t="shared" si="0"/>
        <v>45318</v>
      </c>
      <c r="E36">
        <f t="shared" si="1"/>
        <v>27</v>
      </c>
      <c r="F36">
        <f t="shared" si="2"/>
        <v>7</v>
      </c>
      <c r="G36" t="str">
        <f t="shared" si="3"/>
        <v>土</v>
      </c>
    </row>
    <row r="37" spans="1:7">
      <c r="A37">
        <f t="shared" si="4"/>
        <v>2024</v>
      </c>
      <c r="B37">
        <f t="shared" si="4"/>
        <v>1</v>
      </c>
      <c r="C37">
        <v>28</v>
      </c>
      <c r="D37" s="208">
        <f t="shared" si="0"/>
        <v>45319</v>
      </c>
      <c r="E37">
        <f t="shared" si="1"/>
        <v>28</v>
      </c>
      <c r="F37">
        <f t="shared" si="2"/>
        <v>1</v>
      </c>
      <c r="G37" t="str">
        <f t="shared" si="3"/>
        <v>日</v>
      </c>
    </row>
    <row r="38" spans="1:7">
      <c r="A38">
        <f t="shared" si="4"/>
        <v>2024</v>
      </c>
      <c r="B38">
        <f t="shared" si="4"/>
        <v>1</v>
      </c>
      <c r="C38">
        <v>29</v>
      </c>
      <c r="D38" s="208">
        <f t="shared" si="0"/>
        <v>45320</v>
      </c>
      <c r="E38">
        <f t="shared" si="1"/>
        <v>29</v>
      </c>
      <c r="F38">
        <f t="shared" si="2"/>
        <v>2</v>
      </c>
      <c r="G38" t="str">
        <f t="shared" si="3"/>
        <v>月</v>
      </c>
    </row>
    <row r="39" spans="1:7">
      <c r="A39">
        <f t="shared" si="4"/>
        <v>2024</v>
      </c>
      <c r="B39">
        <f t="shared" si="4"/>
        <v>1</v>
      </c>
      <c r="C39">
        <v>30</v>
      </c>
      <c r="D39" s="208">
        <f t="shared" si="0"/>
        <v>45321</v>
      </c>
      <c r="E39">
        <f t="shared" si="1"/>
        <v>30</v>
      </c>
      <c r="F39">
        <f t="shared" si="2"/>
        <v>3</v>
      </c>
      <c r="G39" t="str">
        <f t="shared" si="3"/>
        <v>火</v>
      </c>
    </row>
    <row r="40" spans="1:7">
      <c r="A40">
        <f t="shared" si="4"/>
        <v>2024</v>
      </c>
      <c r="B40">
        <f t="shared" si="4"/>
        <v>1</v>
      </c>
      <c r="C40">
        <v>31</v>
      </c>
      <c r="D40" s="208">
        <f t="shared" si="0"/>
        <v>45322</v>
      </c>
      <c r="E40">
        <f t="shared" si="1"/>
        <v>31</v>
      </c>
      <c r="F40">
        <f t="shared" ref="F40" si="5">WEEKDAY(D40,1)</f>
        <v>4</v>
      </c>
      <c r="G40" t="str">
        <f t="shared" ref="G40" si="6">VLOOKUP(F40,U$3:V$9,2)</f>
        <v>水</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鈴木 幸奈</cp:lastModifiedBy>
  <cp:lastPrinted>2023-12-15T00:20:33Z</cp:lastPrinted>
  <dcterms:created xsi:type="dcterms:W3CDTF">2005-02-20T03:47:39Z</dcterms:created>
  <dcterms:modified xsi:type="dcterms:W3CDTF">2023-12-18T12:08:16Z</dcterms:modified>
</cp:coreProperties>
</file>